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vecozo.sharepoint.com/sites/ClusterteamZorginkoop/Shared Documents/Functioneel Beheer ZIP/Onderhandelmodule/"/>
    </mc:Choice>
  </mc:AlternateContent>
  <xr:revisionPtr revIDLastSave="278" documentId="13_ncr:1_{C67BA7D2-B3E4-411D-BA27-25857DA7A87E}" xr6:coauthVersionLast="47" xr6:coauthVersionMax="47" xr10:uidLastSave="{1C8107D1-8888-4072-B838-E29565B251CA}"/>
  <bookViews>
    <workbookView xWindow="-98" yWindow="-98" windowWidth="20715" windowHeight="13155" firstSheet="32" activeTab="38" xr2:uid="{00000000-000D-0000-FFFF-FFFF00000000}"/>
  </bookViews>
  <sheets>
    <sheet name="Mutaties GGZ" sheetId="8" r:id="rId1"/>
    <sheet name="RG18a-Algemeen" sheetId="6" r:id="rId2"/>
    <sheet name="RG18a-behandeling" sheetId="1" r:id="rId3"/>
    <sheet name="RG18a-verblijf" sheetId="2" r:id="rId4"/>
    <sheet name="RG18a-overig" sheetId="3" r:id="rId5"/>
    <sheet name="RG18a-basis" sheetId="4" r:id="rId6"/>
    <sheet name="RG18a-LGGZ" sheetId="7" r:id="rId7"/>
    <sheet name="RG19a-Algemeen" sheetId="9" r:id="rId8"/>
    <sheet name="RG19a-behandeling" sheetId="10" r:id="rId9"/>
    <sheet name="RG19a-verblijf" sheetId="11" r:id="rId10"/>
    <sheet name="RG19a-overig" sheetId="12" r:id="rId11"/>
    <sheet name="RG19a-basis" sheetId="13" r:id="rId12"/>
    <sheet name="RG19a-LGGZ" sheetId="14" r:id="rId13"/>
    <sheet name="RG19b-Algemeen" sheetId="15" r:id="rId14"/>
    <sheet name="RG19b-behandeling" sheetId="16" r:id="rId15"/>
    <sheet name="RG19b-overig" sheetId="17" r:id="rId16"/>
    <sheet name="RG19b-LGGZ" sheetId="18" r:id="rId17"/>
    <sheet name="RG20a-Algemeen" sheetId="19" r:id="rId18"/>
    <sheet name="RG20a-behandelin" sheetId="21" r:id="rId19"/>
    <sheet name="RG20a-verblijf" sheetId="22" r:id="rId20"/>
    <sheet name="RG20a-overig" sheetId="23" r:id="rId21"/>
    <sheet name="RG20a-basis" sheetId="24" r:id="rId22"/>
    <sheet name="RG20a-LGGZ" sheetId="25" r:id="rId23"/>
    <sheet name="RG20b-behandeling" sheetId="26" r:id="rId24"/>
    <sheet name="RG20b-verblijf" sheetId="27" r:id="rId25"/>
    <sheet name="RG20b-overig" sheetId="28" r:id="rId26"/>
    <sheet name="RG20b-basis" sheetId="29" r:id="rId27"/>
    <sheet name="RG21a-Algemeen" sheetId="30" r:id="rId28"/>
    <sheet name="RG21a-behandeling" sheetId="31" r:id="rId29"/>
    <sheet name="RG21a-verblijf" sheetId="32" r:id="rId30"/>
    <sheet name="RG21a-overig" sheetId="33" r:id="rId31"/>
    <sheet name="RG21a-basis" sheetId="34" r:id="rId32"/>
    <sheet name="RG21a-LGGZ" sheetId="35" r:id="rId33"/>
    <sheet name="20211022" sheetId="36" r:id="rId34"/>
    <sheet name="20220328" sheetId="38" r:id="rId35"/>
    <sheet name="20220407" sheetId="37" r:id="rId36"/>
    <sheet name="RG23a" sheetId="40" r:id="rId37"/>
    <sheet name="RG23b" sheetId="41" r:id="rId38"/>
    <sheet name="RG24a" sheetId="42" r:id="rId39"/>
  </sheets>
  <externalReferences>
    <externalReference r:id="rId40"/>
  </externalReferences>
  <definedNames>
    <definedName name="_xlnm._FilterDatabase" localSheetId="33" hidden="1">'20211022'!$A$1:$K$1</definedName>
    <definedName name="_xlnm._FilterDatabase" localSheetId="36" hidden="1">RG23a!$A$2:$M$1254</definedName>
    <definedName name="_xlnm._FilterDatabase" localSheetId="37" hidden="1">RG23b!$A$2:$L$1285</definedName>
    <definedName name="_xlnm.Print_Area" localSheetId="5">'RG18a-basis'!$A$1:$L$8</definedName>
    <definedName name="_xlnm.Print_Area" localSheetId="2">'RG18a-behandeling'!$A$1:$H$124</definedName>
    <definedName name="_xlnm.Print_Area" localSheetId="11">'RG19a-basis'!$A$1:$L$8</definedName>
    <definedName name="_xlnm.Print_Area" localSheetId="8">'RG19a-behandeling'!$A$1:$H$124</definedName>
    <definedName name="_xlnm.Print_Area" localSheetId="21">'RG20a-basis'!$A$1:$L$8</definedName>
    <definedName name="_xlnm.Print_Area" localSheetId="18">'RG20a-behandelin'!$A$1:$H$124</definedName>
    <definedName name="_xlnm.Print_Area" localSheetId="26">'RG20b-basis'!$A$1:$L$13</definedName>
    <definedName name="_xlnm.Print_Area" localSheetId="23">'RG20b-behandeling'!$A$1:$K$138</definedName>
    <definedName name="_xlnm.Print_Area" localSheetId="31">'RG21a-basis'!$A$1:$H$8</definedName>
    <definedName name="_xlnm.Print_Area" localSheetId="28">'RG21a-behandeling'!#REF!</definedName>
    <definedName name="basis" localSheetId="13">#REF!</definedName>
    <definedName name="basis" localSheetId="26">#REF!</definedName>
    <definedName name="basis" localSheetId="23">#REF!</definedName>
    <definedName name="basis" localSheetId="25">#REF!</definedName>
    <definedName name="basis" localSheetId="24">#REF!</definedName>
    <definedName name="basis">#REF!</definedName>
    <definedName name="behand" localSheetId="13">#REF!</definedName>
    <definedName name="behand" localSheetId="26">#REF!</definedName>
    <definedName name="behand" localSheetId="23">#REF!</definedName>
    <definedName name="behand" localSheetId="25">#REF!</definedName>
    <definedName name="behand" localSheetId="24">#REF!</definedName>
    <definedName name="behand">#REF!</definedName>
    <definedName name="bh">#REF!</definedName>
    <definedName name="bron" localSheetId="13">#REF!</definedName>
    <definedName name="bron" localSheetId="26">#REF!</definedName>
    <definedName name="bron" localSheetId="23">#REF!</definedName>
    <definedName name="bron" localSheetId="25">#REF!</definedName>
    <definedName name="bron" localSheetId="24">#REF!</definedName>
    <definedName name="bron">#REF!</definedName>
    <definedName name="dc" localSheetId="13">#REF!</definedName>
    <definedName name="dc" localSheetId="26">#REF!</definedName>
    <definedName name="dc" localSheetId="23">#REF!</definedName>
    <definedName name="dc" localSheetId="25">#REF!</definedName>
    <definedName name="dc" localSheetId="24">#REF!</definedName>
    <definedName name="dc">#REF!</definedName>
    <definedName name="dus" localSheetId="13">#REF!</definedName>
    <definedName name="dus" localSheetId="26">#REF!</definedName>
    <definedName name="dus" localSheetId="23">#REF!</definedName>
    <definedName name="dus" localSheetId="25">#REF!</definedName>
    <definedName name="dus" localSheetId="24">#REF!</definedName>
    <definedName name="dus">#REF!</definedName>
    <definedName name="oor" localSheetId="13">#REF!</definedName>
    <definedName name="oor" localSheetId="26">#REF!</definedName>
    <definedName name="oor" localSheetId="23">#REF!</definedName>
    <definedName name="oor" localSheetId="25">#REF!</definedName>
    <definedName name="oor" localSheetId="24">#REF!</definedName>
    <definedName name="oor">#REF!</definedName>
    <definedName name="pg" localSheetId="13">#REF!</definedName>
    <definedName name="pg" localSheetId="26">#REF!</definedName>
    <definedName name="pg" localSheetId="23">#REF!</definedName>
    <definedName name="pg" localSheetId="25">#REF!</definedName>
    <definedName name="pg" localSheetId="24">#REF!</definedName>
    <definedName name="pg">#REF!</definedName>
    <definedName name="sjabloon">[1]Blad1!$1:$1048576</definedName>
    <definedName name="tabel" localSheetId="13">#REF!</definedName>
    <definedName name="tabel" localSheetId="26">#REF!</definedName>
    <definedName name="tabel" localSheetId="23">#REF!</definedName>
    <definedName name="tabel" localSheetId="25">#REF!</definedName>
    <definedName name="tabel" localSheetId="24">#REF!</definedName>
    <definedName name="tabe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86" i="42" l="1"/>
  <c r="I1285" i="42"/>
  <c r="I1284" i="42"/>
  <c r="I1283" i="42"/>
  <c r="I1282" i="42"/>
  <c r="I1281" i="42"/>
  <c r="I1280" i="42"/>
  <c r="I1279" i="42"/>
  <c r="I1278" i="42"/>
  <c r="I1277" i="42"/>
  <c r="I1276" i="42"/>
  <c r="I1275" i="42"/>
  <c r="I1274" i="42"/>
  <c r="I1273" i="42"/>
  <c r="I1272" i="42"/>
  <c r="I1271" i="42"/>
  <c r="I1270" i="42"/>
  <c r="I1269" i="42"/>
  <c r="I1268" i="42"/>
  <c r="I1267" i="42"/>
  <c r="I1266" i="42"/>
  <c r="I1265" i="42"/>
  <c r="I1264" i="42"/>
  <c r="I1263" i="42"/>
  <c r="I1262" i="42"/>
  <c r="I1261" i="42"/>
  <c r="I1260" i="42"/>
  <c r="I1259" i="42"/>
  <c r="I1258" i="42"/>
  <c r="I1257" i="42"/>
  <c r="I1256" i="42"/>
  <c r="I1255" i="42"/>
  <c r="I1254" i="42"/>
  <c r="I1253" i="42"/>
  <c r="I1252" i="42"/>
  <c r="I1251" i="42"/>
  <c r="I1250" i="42"/>
  <c r="I1249" i="42"/>
  <c r="I1248" i="42"/>
  <c r="I1247" i="42"/>
  <c r="I1246" i="42"/>
  <c r="I1245" i="42"/>
  <c r="I1244" i="42"/>
  <c r="I1243" i="42"/>
  <c r="I1242" i="42"/>
  <c r="I1241" i="42"/>
  <c r="I1240" i="42"/>
  <c r="I1239" i="42"/>
  <c r="I1238" i="42"/>
  <c r="I1237" i="42"/>
  <c r="I1236" i="42"/>
  <c r="I1235" i="42"/>
  <c r="I1234" i="42"/>
  <c r="I1233" i="42"/>
  <c r="I1232" i="42"/>
  <c r="I1231" i="42"/>
  <c r="I1230" i="42"/>
  <c r="I1205" i="42"/>
  <c r="I1204" i="42"/>
  <c r="I1134" i="42"/>
  <c r="I1133" i="42"/>
  <c r="I1132" i="42"/>
  <c r="I1131" i="42"/>
  <c r="I1130" i="42"/>
  <c r="I1129" i="42"/>
  <c r="I1128" i="42"/>
  <c r="I1127" i="42"/>
  <c r="I1126" i="42"/>
  <c r="I1125" i="42"/>
  <c r="I1123" i="42"/>
  <c r="I1122" i="42"/>
  <c r="I1121" i="42"/>
  <c r="I1120" i="42"/>
  <c r="I1119" i="42"/>
  <c r="I1118" i="42"/>
  <c r="I1117" i="42"/>
  <c r="I1116" i="42"/>
  <c r="I1115" i="42"/>
  <c r="I1114" i="42"/>
  <c r="I1113" i="42"/>
  <c r="I1112" i="42"/>
  <c r="I1111" i="42"/>
  <c r="I1110" i="42"/>
  <c r="I1109" i="42"/>
  <c r="I1108" i="42"/>
  <c r="I1107" i="42"/>
  <c r="I1106" i="42"/>
  <c r="I1105" i="42"/>
  <c r="I1104" i="42"/>
  <c r="I1103" i="42"/>
  <c r="I1102" i="42"/>
  <c r="I1101" i="42"/>
  <c r="I1100" i="42"/>
  <c r="I1099" i="42"/>
  <c r="I1098" i="42"/>
  <c r="I1097" i="42"/>
  <c r="I1096" i="42"/>
  <c r="I1095" i="42"/>
  <c r="I1094" i="42"/>
  <c r="I1093" i="42"/>
  <c r="I1092" i="42"/>
  <c r="I1091" i="42"/>
  <c r="I1090" i="42"/>
  <c r="I1089" i="42"/>
  <c r="I1088" i="42"/>
  <c r="I1087" i="42"/>
  <c r="I1086" i="42"/>
  <c r="I1085" i="42"/>
  <c r="I1084" i="42"/>
  <c r="I1083" i="42"/>
  <c r="I1082" i="42"/>
  <c r="I1081" i="42"/>
  <c r="I1080" i="42"/>
  <c r="I1079" i="42"/>
  <c r="I1078" i="42"/>
  <c r="I1077" i="42"/>
  <c r="I1076" i="42"/>
  <c r="I1075" i="42"/>
  <c r="I1074" i="42"/>
  <c r="I1073" i="42"/>
  <c r="I1072" i="42"/>
  <c r="I1071" i="42"/>
  <c r="I1070" i="42"/>
  <c r="I1069" i="42"/>
  <c r="I1068" i="42"/>
  <c r="I1067" i="42"/>
  <c r="I1066" i="42"/>
  <c r="I1065" i="42"/>
  <c r="I1064" i="42"/>
  <c r="I1063" i="42"/>
  <c r="I1062" i="42"/>
  <c r="I1061" i="42"/>
  <c r="I1060" i="42"/>
  <c r="I1059" i="42"/>
  <c r="I1058" i="42"/>
  <c r="I1057" i="42"/>
  <c r="I1056" i="42"/>
  <c r="I1055" i="42"/>
  <c r="I1054" i="42"/>
  <c r="I1053" i="42"/>
  <c r="I1052" i="42"/>
  <c r="I1051" i="42"/>
  <c r="I1050" i="42"/>
  <c r="I1049" i="42"/>
  <c r="I1048" i="42"/>
  <c r="I1047" i="42"/>
  <c r="I1046" i="42"/>
  <c r="I1045" i="42"/>
  <c r="I1044" i="42"/>
  <c r="I1043" i="42"/>
  <c r="I1042" i="42"/>
  <c r="I1041" i="42"/>
  <c r="I1040" i="42"/>
  <c r="I1039" i="42"/>
  <c r="I1038" i="42"/>
  <c r="I1037" i="42"/>
  <c r="I1036" i="42"/>
  <c r="I1035" i="42"/>
  <c r="I1034" i="42"/>
  <c r="I1033" i="42"/>
  <c r="I1032" i="42"/>
  <c r="I1031" i="42"/>
  <c r="I1030" i="42"/>
  <c r="I1029" i="42"/>
  <c r="I1028" i="42"/>
  <c r="I1027" i="42"/>
  <c r="I1026" i="42"/>
  <c r="I1025" i="42"/>
  <c r="I1024" i="42"/>
  <c r="I1023" i="42"/>
  <c r="I1022" i="42"/>
  <c r="I1021" i="42"/>
  <c r="I1020" i="42"/>
  <c r="I1019" i="42"/>
  <c r="I1018" i="42"/>
  <c r="I1017" i="42"/>
  <c r="I1016" i="42"/>
  <c r="I1015" i="42"/>
  <c r="I1014" i="42"/>
  <c r="I1013" i="42"/>
  <c r="I1012" i="42"/>
  <c r="I1011" i="42"/>
  <c r="I1010" i="42"/>
  <c r="I1009" i="42"/>
  <c r="I1008" i="42"/>
  <c r="I1007" i="42"/>
  <c r="I1006" i="42"/>
  <c r="I1005" i="42"/>
  <c r="I1004" i="42"/>
  <c r="I1003" i="42"/>
  <c r="I1002" i="42"/>
  <c r="I1001" i="42"/>
  <c r="I1000" i="42"/>
  <c r="I999" i="42"/>
  <c r="I998" i="42"/>
  <c r="I997" i="42"/>
  <c r="I996" i="42"/>
  <c r="I995" i="42"/>
  <c r="I994" i="42"/>
  <c r="I993" i="42"/>
  <c r="I992" i="42"/>
  <c r="I991" i="42"/>
  <c r="I990" i="42"/>
  <c r="I989" i="42"/>
  <c r="I988" i="42"/>
  <c r="I987" i="42"/>
  <c r="I986" i="42"/>
  <c r="I985" i="42"/>
  <c r="I984" i="42"/>
  <c r="I983" i="42"/>
  <c r="I982" i="42"/>
  <c r="I981" i="42"/>
  <c r="I980" i="42"/>
  <c r="I979" i="42"/>
  <c r="I978" i="42"/>
  <c r="I977" i="42"/>
  <c r="I976" i="42"/>
  <c r="I975" i="42"/>
  <c r="I974" i="42"/>
  <c r="I973" i="42"/>
  <c r="I972" i="42"/>
  <c r="I971" i="42"/>
  <c r="I970" i="42"/>
  <c r="I969" i="42"/>
  <c r="I968" i="42"/>
  <c r="I967" i="42"/>
  <c r="I966" i="42"/>
  <c r="I965" i="42"/>
  <c r="I964" i="42"/>
  <c r="I963" i="42"/>
  <c r="I962" i="42"/>
  <c r="I961" i="42"/>
  <c r="I960" i="42"/>
  <c r="I959" i="42"/>
  <c r="I958" i="42"/>
  <c r="I957" i="42"/>
  <c r="I956" i="42"/>
  <c r="I955" i="42"/>
  <c r="I954" i="42"/>
  <c r="I953" i="42"/>
  <c r="I952" i="42"/>
  <c r="I951" i="42"/>
  <c r="I950" i="42"/>
  <c r="I949" i="42"/>
  <c r="I948" i="42"/>
  <c r="I947" i="42"/>
  <c r="I946" i="42"/>
  <c r="I945" i="42"/>
  <c r="I944" i="42"/>
  <c r="I943" i="42"/>
  <c r="I942" i="42"/>
  <c r="I941" i="42"/>
  <c r="I940" i="42"/>
  <c r="I939" i="42"/>
  <c r="I938" i="42"/>
  <c r="I937" i="42"/>
  <c r="I936" i="42"/>
  <c r="I935" i="42"/>
  <c r="I934" i="42"/>
  <c r="I933" i="42"/>
  <c r="I932" i="42"/>
  <c r="I931" i="42"/>
  <c r="I930" i="42"/>
  <c r="I929" i="42"/>
  <c r="I928" i="42"/>
  <c r="I927" i="42"/>
  <c r="I926" i="42"/>
  <c r="I925" i="42"/>
  <c r="I924" i="42"/>
  <c r="I923" i="42"/>
  <c r="I922" i="42"/>
  <c r="I921" i="42"/>
  <c r="I920" i="42"/>
  <c r="I919" i="42"/>
  <c r="I918" i="42"/>
  <c r="I917" i="42"/>
  <c r="I916" i="42"/>
  <c r="I915" i="42"/>
  <c r="I914" i="42"/>
  <c r="I913" i="42"/>
  <c r="I912" i="42"/>
  <c r="I911" i="42"/>
  <c r="I910" i="42"/>
  <c r="I909" i="42"/>
  <c r="I908" i="42"/>
  <c r="I907" i="42"/>
  <c r="I906" i="42"/>
  <c r="I905" i="42"/>
  <c r="I904" i="42"/>
  <c r="I903" i="42"/>
  <c r="I902" i="42"/>
  <c r="I901" i="42"/>
  <c r="I900" i="42"/>
  <c r="I899" i="42"/>
  <c r="I898" i="42"/>
  <c r="I897" i="42"/>
  <c r="I896" i="42"/>
  <c r="I895" i="42"/>
  <c r="I894" i="42"/>
  <c r="I893" i="42"/>
  <c r="I892" i="42"/>
  <c r="I891" i="42"/>
  <c r="I890" i="42"/>
  <c r="I889" i="42"/>
  <c r="I888" i="42"/>
  <c r="I887" i="42"/>
  <c r="I886" i="42"/>
  <c r="I885" i="42"/>
  <c r="I884" i="42"/>
  <c r="I883" i="42"/>
  <c r="I882" i="42"/>
  <c r="I881" i="42"/>
  <c r="I880" i="42"/>
  <c r="I879" i="42"/>
  <c r="I878" i="42"/>
  <c r="I877" i="42"/>
  <c r="I876" i="42"/>
  <c r="I875" i="42"/>
  <c r="I874" i="42"/>
  <c r="I873" i="42"/>
  <c r="I872" i="42"/>
  <c r="I871" i="42"/>
  <c r="I870" i="42"/>
  <c r="I869" i="42"/>
  <c r="I868" i="42"/>
  <c r="I867" i="42"/>
  <c r="I866" i="42"/>
  <c r="I865" i="42"/>
  <c r="I864" i="42"/>
  <c r="I863" i="42"/>
  <c r="I862" i="42"/>
  <c r="I861" i="42"/>
  <c r="I860" i="42"/>
  <c r="I859" i="42"/>
  <c r="I858" i="42"/>
  <c r="I857" i="42"/>
  <c r="I856" i="42"/>
  <c r="I855" i="42"/>
  <c r="I854" i="42"/>
  <c r="I853" i="42"/>
  <c r="I852" i="42"/>
  <c r="I851" i="42"/>
  <c r="I850" i="42"/>
  <c r="I849" i="42"/>
  <c r="I848" i="42"/>
  <c r="I847" i="42"/>
  <c r="I846" i="42"/>
  <c r="I845" i="42"/>
  <c r="I844" i="42"/>
  <c r="I843" i="42"/>
  <c r="I842" i="42"/>
  <c r="I841" i="42"/>
  <c r="I840" i="42"/>
  <c r="I839" i="42"/>
  <c r="I838" i="42"/>
  <c r="I837" i="42"/>
  <c r="I836" i="42"/>
  <c r="I835" i="42"/>
  <c r="I834" i="42"/>
  <c r="I833" i="42"/>
  <c r="I832" i="42"/>
  <c r="I831" i="42"/>
  <c r="I830" i="42"/>
  <c r="I829" i="42"/>
  <c r="I828" i="42"/>
  <c r="I827" i="42"/>
  <c r="I826" i="42"/>
  <c r="I825" i="42"/>
  <c r="I824" i="42"/>
  <c r="I823" i="42"/>
  <c r="I822" i="42"/>
  <c r="I821" i="42"/>
  <c r="I820" i="42"/>
  <c r="I819" i="42"/>
  <c r="I818" i="42"/>
  <c r="I817" i="42"/>
  <c r="I816" i="42"/>
  <c r="I815" i="42"/>
  <c r="I814" i="42"/>
  <c r="I813" i="42"/>
  <c r="I812" i="42"/>
  <c r="I811" i="42"/>
  <c r="I810" i="42"/>
  <c r="I809" i="42"/>
  <c r="I808" i="42"/>
  <c r="I807" i="42"/>
  <c r="I806" i="42"/>
  <c r="I805" i="42"/>
  <c r="I804" i="42"/>
  <c r="I803" i="42"/>
  <c r="I802" i="42"/>
  <c r="I801" i="42"/>
  <c r="I800" i="42"/>
  <c r="I799" i="42"/>
  <c r="I798" i="42"/>
  <c r="I797" i="42"/>
  <c r="I796" i="42"/>
  <c r="I795" i="42"/>
  <c r="I794" i="42"/>
  <c r="I793" i="42"/>
  <c r="I792" i="42"/>
  <c r="I791" i="42"/>
  <c r="I790" i="42"/>
  <c r="I789" i="42"/>
  <c r="I788" i="42"/>
  <c r="I787" i="42"/>
  <c r="I786" i="42"/>
  <c r="I785" i="42"/>
  <c r="I784" i="42"/>
  <c r="I783" i="42"/>
  <c r="I782" i="42"/>
  <c r="I781" i="42"/>
  <c r="I780" i="42"/>
  <c r="I779" i="42"/>
  <c r="I778" i="42"/>
  <c r="I777" i="42"/>
  <c r="I776" i="42"/>
  <c r="I775" i="42"/>
  <c r="I774" i="42"/>
  <c r="I773" i="42"/>
  <c r="I772" i="42"/>
  <c r="I771" i="42"/>
  <c r="I770" i="42"/>
  <c r="I769" i="42"/>
  <c r="I768" i="42"/>
  <c r="I767" i="42"/>
  <c r="I766" i="42"/>
  <c r="I765" i="42"/>
  <c r="I764" i="42"/>
  <c r="I763" i="42"/>
  <c r="I762" i="42"/>
  <c r="I761" i="42"/>
  <c r="I760" i="42"/>
  <c r="I759" i="42"/>
  <c r="I758" i="42"/>
  <c r="I757" i="42"/>
  <c r="I756" i="42"/>
  <c r="I755" i="42"/>
  <c r="I754" i="42"/>
  <c r="I753" i="42"/>
  <c r="I752" i="42"/>
  <c r="I751" i="42"/>
  <c r="I750" i="42"/>
  <c r="I749" i="42"/>
  <c r="I748" i="42"/>
  <c r="I747" i="42"/>
  <c r="I746" i="42"/>
  <c r="I745" i="42"/>
  <c r="I744" i="42"/>
  <c r="I743" i="42"/>
  <c r="I742" i="42"/>
  <c r="I741" i="42"/>
  <c r="I740" i="42"/>
  <c r="I739" i="42"/>
  <c r="I738" i="42"/>
  <c r="I737" i="42"/>
  <c r="I736" i="42"/>
  <c r="I735" i="42"/>
  <c r="I734" i="42"/>
  <c r="I733" i="42"/>
  <c r="I732" i="42"/>
  <c r="I731" i="42"/>
  <c r="I730" i="42"/>
  <c r="I729" i="42"/>
  <c r="I728" i="42"/>
  <c r="I727" i="42"/>
  <c r="I726" i="42"/>
  <c r="I725" i="42"/>
  <c r="I724" i="42"/>
  <c r="I723" i="42"/>
  <c r="I722" i="42"/>
  <c r="I721" i="42"/>
  <c r="I720" i="42"/>
  <c r="I719" i="42"/>
  <c r="I718" i="42"/>
  <c r="I717" i="42"/>
  <c r="I716" i="42"/>
  <c r="I715" i="42"/>
  <c r="I714" i="42"/>
  <c r="I713" i="42"/>
  <c r="I712" i="42"/>
  <c r="I711" i="42"/>
  <c r="I710" i="42"/>
  <c r="I709" i="42"/>
  <c r="I708" i="42"/>
  <c r="I707" i="42"/>
  <c r="I706" i="42"/>
  <c r="I705" i="42"/>
  <c r="I704" i="42"/>
  <c r="I703" i="42"/>
  <c r="I702" i="42"/>
  <c r="I701" i="42"/>
  <c r="I700" i="42"/>
  <c r="I699" i="42"/>
  <c r="I698" i="42"/>
  <c r="I697" i="42"/>
  <c r="I696" i="42"/>
  <c r="I695" i="42"/>
  <c r="I694" i="42"/>
  <c r="I693" i="42"/>
  <c r="I692" i="42"/>
  <c r="I691" i="42"/>
  <c r="I690" i="42"/>
  <c r="I689" i="42"/>
  <c r="I688" i="42"/>
  <c r="I687" i="42"/>
  <c r="I686" i="42"/>
  <c r="I685" i="42"/>
  <c r="I684" i="42"/>
  <c r="I683" i="42"/>
  <c r="I682" i="42"/>
  <c r="I681" i="42"/>
  <c r="I680" i="42"/>
  <c r="I679" i="42"/>
  <c r="I678" i="42"/>
  <c r="I677" i="42"/>
  <c r="I676" i="42"/>
  <c r="I675" i="42"/>
  <c r="I674" i="42"/>
  <c r="I673" i="42"/>
  <c r="I672" i="42"/>
  <c r="I671" i="42"/>
  <c r="I670" i="42"/>
  <c r="I669" i="42"/>
  <c r="I668" i="42"/>
  <c r="I667" i="42"/>
  <c r="I666" i="42"/>
  <c r="I665" i="42"/>
  <c r="I664" i="42"/>
  <c r="I663" i="42"/>
  <c r="I662" i="42"/>
  <c r="I661" i="42"/>
  <c r="I660" i="42"/>
  <c r="I659" i="42"/>
  <c r="I658" i="42"/>
  <c r="I657" i="42"/>
  <c r="I656" i="42"/>
  <c r="I655" i="42"/>
  <c r="I654" i="42"/>
  <c r="I653" i="42"/>
  <c r="I652" i="42"/>
  <c r="I651" i="42"/>
  <c r="I650" i="42"/>
  <c r="I649" i="42"/>
  <c r="I648" i="42"/>
  <c r="I647" i="42"/>
  <c r="I646" i="42"/>
  <c r="I645" i="42"/>
  <c r="I644" i="42"/>
  <c r="I643" i="42"/>
  <c r="I642" i="42"/>
  <c r="I641" i="42"/>
  <c r="I640" i="42"/>
  <c r="I639" i="42"/>
  <c r="I638" i="42"/>
  <c r="I637" i="42"/>
  <c r="I636" i="42"/>
  <c r="I635" i="42"/>
  <c r="I634" i="42"/>
  <c r="I633" i="42"/>
  <c r="I632" i="42"/>
  <c r="I631" i="42"/>
  <c r="I630" i="42"/>
  <c r="I629" i="42"/>
  <c r="I628" i="42"/>
  <c r="I627" i="42"/>
  <c r="I626" i="42"/>
  <c r="I625" i="42"/>
  <c r="I624" i="42"/>
  <c r="I623" i="42"/>
  <c r="I622" i="42"/>
  <c r="I621" i="42"/>
  <c r="I620" i="42"/>
  <c r="I619" i="42"/>
  <c r="I618" i="42"/>
  <c r="I617" i="42"/>
  <c r="I616" i="42"/>
  <c r="I615" i="42"/>
  <c r="I614" i="42"/>
  <c r="I613" i="42"/>
  <c r="I612" i="42"/>
  <c r="I611" i="42"/>
  <c r="I610" i="42"/>
  <c r="I609" i="42"/>
  <c r="I608" i="42"/>
  <c r="I607" i="42"/>
  <c r="I606" i="42"/>
  <c r="I605" i="42"/>
  <c r="I604" i="42"/>
  <c r="I603" i="42"/>
  <c r="I602" i="42"/>
  <c r="I601" i="42"/>
  <c r="I600" i="42"/>
  <c r="I599" i="42"/>
  <c r="I598" i="42"/>
  <c r="I597" i="42"/>
  <c r="I596" i="42"/>
  <c r="I595" i="42"/>
  <c r="I594" i="42"/>
  <c r="I593" i="42"/>
  <c r="I592" i="42"/>
  <c r="I591" i="42"/>
  <c r="I590" i="42"/>
  <c r="I589" i="42"/>
  <c r="I588" i="42"/>
  <c r="I587" i="42"/>
  <c r="I586" i="42"/>
  <c r="I585" i="42"/>
  <c r="I584" i="42"/>
  <c r="I583" i="42"/>
  <c r="I582" i="42"/>
  <c r="I581" i="42"/>
  <c r="I580" i="42"/>
  <c r="I579" i="42"/>
  <c r="I578" i="42"/>
  <c r="I577" i="42"/>
  <c r="I576" i="42"/>
  <c r="I575" i="42"/>
  <c r="I574" i="42"/>
  <c r="I573" i="42"/>
  <c r="I572" i="42"/>
  <c r="I571" i="42"/>
  <c r="I570" i="42"/>
  <c r="I569" i="42"/>
  <c r="I568" i="42"/>
  <c r="I567" i="42"/>
  <c r="I566" i="42"/>
  <c r="I565" i="42"/>
  <c r="I564" i="42"/>
  <c r="I563" i="42"/>
  <c r="I562" i="42"/>
  <c r="I561" i="42"/>
  <c r="I560" i="42"/>
  <c r="I559" i="42"/>
  <c r="I558" i="42"/>
  <c r="I557" i="42"/>
  <c r="I556" i="42"/>
  <c r="I555" i="42"/>
  <c r="I554" i="42"/>
  <c r="I553" i="42"/>
  <c r="I552" i="42"/>
  <c r="I551" i="42"/>
  <c r="I550" i="42"/>
  <c r="I549" i="42"/>
  <c r="I548" i="42"/>
  <c r="I547" i="42"/>
  <c r="I546" i="42"/>
  <c r="I545" i="42"/>
  <c r="I544" i="42"/>
  <c r="I543" i="42"/>
  <c r="I542" i="42"/>
  <c r="I541" i="42"/>
  <c r="I540" i="42"/>
  <c r="I539" i="42"/>
  <c r="I538" i="42"/>
  <c r="I537" i="42"/>
  <c r="I536" i="42"/>
  <c r="I535" i="42"/>
  <c r="I534" i="42"/>
  <c r="I533" i="42"/>
  <c r="I532" i="42"/>
  <c r="I531" i="42"/>
  <c r="I530" i="42"/>
  <c r="I529" i="42"/>
  <c r="I528" i="42"/>
  <c r="I527" i="42"/>
  <c r="I526" i="42"/>
  <c r="I525" i="42"/>
  <c r="I524" i="42"/>
  <c r="I523" i="42"/>
  <c r="I522" i="42"/>
  <c r="I521" i="42"/>
  <c r="I520" i="42"/>
  <c r="I519" i="42"/>
  <c r="I518" i="42"/>
  <c r="I517" i="42"/>
  <c r="I516" i="42"/>
  <c r="I515" i="42"/>
  <c r="I514" i="42"/>
  <c r="I513" i="42"/>
  <c r="I512" i="42"/>
  <c r="I511" i="42"/>
  <c r="I510" i="42"/>
  <c r="I509" i="42"/>
  <c r="I508" i="42"/>
  <c r="I507" i="42"/>
  <c r="I506" i="42"/>
  <c r="I505" i="42"/>
  <c r="I504" i="42"/>
  <c r="I503" i="42"/>
  <c r="I502" i="42"/>
  <c r="I501" i="42"/>
  <c r="I500" i="42"/>
  <c r="I499" i="42"/>
  <c r="I498" i="42"/>
  <c r="I497" i="42"/>
  <c r="I496" i="42"/>
  <c r="I495" i="42"/>
  <c r="I494" i="42"/>
  <c r="I493" i="42"/>
  <c r="I492" i="42"/>
  <c r="I491" i="42"/>
  <c r="I490" i="42"/>
  <c r="I489" i="42"/>
  <c r="I488" i="42"/>
  <c r="I487" i="42"/>
  <c r="I486" i="42"/>
  <c r="I485" i="42"/>
  <c r="I484" i="42"/>
  <c r="I483" i="42"/>
  <c r="I482" i="42"/>
  <c r="I481" i="42"/>
  <c r="I480" i="42"/>
  <c r="I479" i="42"/>
  <c r="I478" i="42"/>
  <c r="I477" i="42"/>
  <c r="I476" i="42"/>
  <c r="I475" i="42"/>
  <c r="I474" i="42"/>
  <c r="I473" i="42"/>
  <c r="I472" i="42"/>
  <c r="I471" i="42"/>
  <c r="I470" i="42"/>
  <c r="I469" i="42"/>
  <c r="I468" i="42"/>
  <c r="I467" i="42"/>
  <c r="I466" i="42"/>
  <c r="I465" i="42"/>
  <c r="I464" i="42"/>
  <c r="I463" i="42"/>
  <c r="I462" i="42"/>
  <c r="I461" i="42"/>
  <c r="I460" i="42"/>
  <c r="I459" i="42"/>
  <c r="I458" i="42"/>
  <c r="I457" i="42"/>
  <c r="I456" i="42"/>
  <c r="I455" i="42"/>
  <c r="I454" i="42"/>
  <c r="I453" i="42"/>
  <c r="I452" i="42"/>
  <c r="I451" i="42"/>
  <c r="I450" i="42"/>
  <c r="I449" i="42"/>
  <c r="I448" i="42"/>
  <c r="I447" i="42"/>
  <c r="I446" i="42"/>
  <c r="I445" i="42"/>
  <c r="I444" i="42"/>
  <c r="I443" i="42"/>
  <c r="I442" i="42"/>
  <c r="I441" i="42"/>
  <c r="I440" i="42"/>
  <c r="I439" i="42"/>
  <c r="I438" i="42"/>
  <c r="I437" i="42"/>
  <c r="I436" i="42"/>
  <c r="I435" i="42"/>
  <c r="I434" i="42"/>
  <c r="I433" i="42"/>
  <c r="I432" i="42"/>
  <c r="I431" i="42"/>
  <c r="I430" i="42"/>
  <c r="I429" i="42"/>
  <c r="I428" i="42"/>
  <c r="I427" i="42"/>
  <c r="I426" i="42"/>
  <c r="I425" i="42"/>
  <c r="I424" i="42"/>
  <c r="I423" i="42"/>
  <c r="I422" i="42"/>
  <c r="I421" i="42"/>
  <c r="I420" i="42"/>
  <c r="I419" i="42"/>
  <c r="I418" i="42"/>
  <c r="I417" i="42"/>
  <c r="I416" i="42"/>
  <c r="I415" i="42"/>
  <c r="I414" i="42"/>
  <c r="I413" i="42"/>
  <c r="I412" i="42"/>
  <c r="I411" i="42"/>
  <c r="I410" i="42"/>
  <c r="I409" i="42"/>
  <c r="I408" i="42"/>
  <c r="I407" i="42"/>
  <c r="I406" i="42"/>
  <c r="I405" i="42"/>
  <c r="I404" i="42"/>
  <c r="I403" i="42"/>
  <c r="I402" i="42"/>
  <c r="I401" i="42"/>
  <c r="I400" i="42"/>
  <c r="I399" i="42"/>
  <c r="I398" i="42"/>
  <c r="I397" i="42"/>
  <c r="I396" i="42"/>
  <c r="I395" i="42"/>
  <c r="I394" i="42"/>
  <c r="I393" i="42"/>
  <c r="I392" i="42"/>
  <c r="I391" i="42"/>
  <c r="I390" i="42"/>
  <c r="I389" i="42"/>
  <c r="I388" i="42"/>
  <c r="I387" i="42"/>
  <c r="I386" i="42"/>
  <c r="I385" i="42"/>
  <c r="I384" i="42"/>
  <c r="I383" i="42"/>
  <c r="I382" i="42"/>
  <c r="I381" i="42"/>
  <c r="I380" i="42"/>
  <c r="I379" i="42"/>
  <c r="I378" i="42"/>
  <c r="I377" i="42"/>
  <c r="I376" i="42"/>
  <c r="I375" i="42"/>
  <c r="I374" i="42"/>
  <c r="I373" i="42"/>
  <c r="I372" i="42"/>
  <c r="I371" i="42"/>
  <c r="I370" i="42"/>
  <c r="I369" i="42"/>
  <c r="I368" i="42"/>
  <c r="I367" i="42"/>
  <c r="I366" i="42"/>
  <c r="I365" i="42"/>
  <c r="I364" i="42"/>
  <c r="I363" i="42"/>
  <c r="I362" i="42"/>
  <c r="I361" i="42"/>
  <c r="I360" i="42"/>
  <c r="I359" i="42"/>
  <c r="I358" i="42"/>
  <c r="I357" i="42"/>
  <c r="I356" i="42"/>
  <c r="I355" i="42"/>
  <c r="I354" i="42"/>
  <c r="I353" i="42"/>
  <c r="I352" i="42"/>
  <c r="I351" i="42"/>
  <c r="I350" i="42"/>
  <c r="I349" i="42"/>
  <c r="I348" i="42"/>
  <c r="I347" i="42"/>
  <c r="I346" i="42"/>
  <c r="I345" i="42"/>
  <c r="I344" i="42"/>
  <c r="I343" i="42"/>
  <c r="I342" i="42"/>
  <c r="I341" i="42"/>
  <c r="I340" i="42"/>
  <c r="I339" i="42"/>
  <c r="I338" i="42"/>
  <c r="I337" i="42"/>
  <c r="I336" i="42"/>
  <c r="I335" i="42"/>
  <c r="I334" i="42"/>
  <c r="I333" i="42"/>
  <c r="I332" i="42"/>
  <c r="I331" i="42"/>
  <c r="I330" i="42"/>
  <c r="I329" i="42"/>
  <c r="I328" i="42"/>
  <c r="I327" i="42"/>
  <c r="I326" i="42"/>
  <c r="I325" i="42"/>
  <c r="I324" i="42"/>
  <c r="I323" i="42"/>
  <c r="I322" i="42"/>
  <c r="I321" i="42"/>
  <c r="I320" i="42"/>
  <c r="I319" i="42"/>
  <c r="I318" i="42"/>
  <c r="I317" i="42"/>
  <c r="I316" i="42"/>
  <c r="I315" i="42"/>
  <c r="I314" i="42"/>
  <c r="I313" i="42"/>
  <c r="I312" i="42"/>
  <c r="I311" i="42"/>
  <c r="I310" i="42"/>
  <c r="I309" i="42"/>
  <c r="I308" i="42"/>
  <c r="I307" i="42"/>
  <c r="I306" i="42"/>
  <c r="I305" i="42"/>
  <c r="I304" i="42"/>
  <c r="I303" i="42"/>
  <c r="I302" i="42"/>
  <c r="I301" i="42"/>
  <c r="I300" i="42"/>
  <c r="I299" i="42"/>
  <c r="I298" i="42"/>
  <c r="I297" i="42"/>
  <c r="I296" i="42"/>
  <c r="I295" i="42"/>
  <c r="I294" i="42"/>
  <c r="I293" i="42"/>
  <c r="I292" i="42"/>
  <c r="I291" i="42"/>
  <c r="I290" i="42"/>
  <c r="I289" i="42"/>
  <c r="I288" i="42"/>
  <c r="I287" i="42"/>
  <c r="I286" i="42"/>
  <c r="I285" i="42"/>
  <c r="I284" i="42"/>
  <c r="I283" i="42"/>
  <c r="I282" i="42"/>
  <c r="I281" i="42"/>
  <c r="I280" i="42"/>
  <c r="I279" i="42"/>
  <c r="I278" i="42"/>
  <c r="I277" i="42"/>
  <c r="I276" i="42"/>
  <c r="I275" i="42"/>
  <c r="I274" i="42"/>
  <c r="I273" i="42"/>
  <c r="I272" i="42"/>
  <c r="I271" i="42"/>
  <c r="I270" i="42"/>
  <c r="I269" i="42"/>
  <c r="I268" i="42"/>
  <c r="I267" i="42"/>
  <c r="I266" i="42"/>
  <c r="I265" i="42"/>
  <c r="I264" i="42"/>
  <c r="I263" i="42"/>
  <c r="I262" i="42"/>
  <c r="I261" i="42"/>
  <c r="I260" i="42"/>
  <c r="I259" i="42"/>
  <c r="I258" i="42"/>
  <c r="I257" i="42"/>
  <c r="I256" i="42"/>
  <c r="I255" i="42"/>
  <c r="I254" i="42"/>
  <c r="I253" i="42"/>
  <c r="I252" i="42"/>
  <c r="I251" i="42"/>
  <c r="I250" i="42"/>
  <c r="I249" i="42"/>
  <c r="I248" i="42"/>
  <c r="I247" i="42"/>
  <c r="I246" i="42"/>
  <c r="I245" i="42"/>
  <c r="I244" i="42"/>
  <c r="I243" i="42"/>
  <c r="I242" i="42"/>
  <c r="I241" i="42"/>
  <c r="I240" i="42"/>
  <c r="I239" i="42"/>
  <c r="I238" i="42"/>
  <c r="I237" i="42"/>
  <c r="I236" i="42"/>
  <c r="I235" i="42"/>
  <c r="I234" i="42"/>
  <c r="I233" i="42"/>
  <c r="I232" i="42"/>
  <c r="I231" i="42"/>
  <c r="I230" i="42"/>
  <c r="I229" i="42"/>
  <c r="I228" i="42"/>
  <c r="I227" i="42"/>
  <c r="I226" i="42"/>
  <c r="I225" i="42"/>
  <c r="I224" i="42"/>
  <c r="I223" i="42"/>
  <c r="I222" i="42"/>
  <c r="I221" i="42"/>
  <c r="I220" i="42"/>
  <c r="I219" i="42"/>
  <c r="I218" i="42"/>
  <c r="I217" i="42"/>
  <c r="I216" i="42"/>
  <c r="I215" i="42"/>
  <c r="I214" i="42"/>
  <c r="I213" i="42"/>
  <c r="I212" i="42"/>
  <c r="I211" i="42"/>
  <c r="I210" i="42"/>
  <c r="I209" i="42"/>
  <c r="I208" i="42"/>
  <c r="I207" i="42"/>
  <c r="I206" i="42"/>
  <c r="I205" i="42"/>
  <c r="I204" i="42"/>
  <c r="I203" i="42"/>
  <c r="I202" i="42"/>
  <c r="I201" i="42"/>
  <c r="I200" i="42"/>
  <c r="I199" i="42"/>
  <c r="I198" i="42"/>
  <c r="I197" i="42"/>
  <c r="I196" i="42"/>
  <c r="I195" i="42"/>
  <c r="I194" i="42"/>
  <c r="I193" i="42"/>
  <c r="I192" i="42"/>
  <c r="I191" i="42"/>
  <c r="I190" i="42"/>
  <c r="I189" i="42"/>
  <c r="I188" i="42"/>
  <c r="I187" i="42"/>
  <c r="I186" i="42"/>
  <c r="I185" i="42"/>
  <c r="I184" i="42"/>
  <c r="I183" i="42"/>
  <c r="I182" i="42"/>
  <c r="I181" i="42"/>
  <c r="I180" i="42"/>
  <c r="I179" i="42"/>
  <c r="I178" i="42"/>
  <c r="I177" i="42"/>
  <c r="I176" i="42"/>
  <c r="I175" i="42"/>
  <c r="I174" i="42"/>
  <c r="I173" i="42"/>
  <c r="I172" i="42"/>
  <c r="I171" i="42"/>
  <c r="I170" i="42"/>
  <c r="I169" i="42"/>
  <c r="I168" i="42"/>
  <c r="I167" i="42"/>
  <c r="I166" i="42"/>
  <c r="I165" i="42"/>
  <c r="I164" i="42"/>
  <c r="I163" i="42"/>
  <c r="I162" i="42"/>
  <c r="I161" i="42"/>
  <c r="I160" i="42"/>
  <c r="I159" i="42"/>
  <c r="I158" i="42"/>
  <c r="I157" i="42"/>
  <c r="I156" i="42"/>
  <c r="I155" i="42"/>
  <c r="I154" i="42"/>
  <c r="I153" i="42"/>
  <c r="I152" i="42"/>
  <c r="I151" i="42"/>
  <c r="I150" i="42"/>
  <c r="I149" i="42"/>
  <c r="I148" i="42"/>
  <c r="I147" i="42"/>
  <c r="I146" i="42"/>
  <c r="I145" i="42"/>
  <c r="I144" i="42"/>
  <c r="I143" i="42"/>
  <c r="I142" i="42"/>
  <c r="I141" i="42"/>
  <c r="I140" i="42"/>
  <c r="I139" i="42"/>
  <c r="I138" i="42"/>
  <c r="I137" i="42"/>
  <c r="I136" i="42"/>
  <c r="I135" i="42"/>
  <c r="I134" i="42"/>
  <c r="I133" i="42"/>
  <c r="I132" i="42"/>
  <c r="I131" i="42"/>
  <c r="I130" i="42"/>
  <c r="I129" i="42"/>
  <c r="I128" i="42"/>
  <c r="I127" i="42"/>
  <c r="I126" i="42"/>
  <c r="I125" i="42"/>
  <c r="I124" i="42"/>
  <c r="I123" i="42"/>
  <c r="I122" i="42"/>
  <c r="I121" i="42"/>
  <c r="I120" i="42"/>
  <c r="I119" i="42"/>
  <c r="I118" i="42"/>
  <c r="I117" i="42"/>
  <c r="I116" i="42"/>
  <c r="I115" i="42"/>
  <c r="I114" i="42"/>
  <c r="I113" i="42"/>
  <c r="I112" i="42"/>
  <c r="I111" i="42"/>
  <c r="I110" i="42"/>
  <c r="I109" i="42"/>
  <c r="I108" i="42"/>
  <c r="I107" i="42"/>
  <c r="I106" i="42"/>
  <c r="I105" i="42"/>
  <c r="I104" i="42"/>
  <c r="I103" i="42"/>
  <c r="I102" i="42"/>
  <c r="I101" i="42"/>
  <c r="I100" i="42"/>
  <c r="I99" i="42"/>
  <c r="I98" i="42"/>
  <c r="I97" i="42"/>
  <c r="I96" i="42"/>
  <c r="I95" i="42"/>
  <c r="I94" i="42"/>
  <c r="I93" i="42"/>
  <c r="I92" i="42"/>
  <c r="I91" i="42"/>
  <c r="I90" i="42"/>
  <c r="I89" i="42"/>
  <c r="I88" i="42"/>
  <c r="I87" i="42"/>
  <c r="I86" i="42"/>
  <c r="I85" i="42"/>
  <c r="I84" i="42"/>
  <c r="I83" i="42"/>
  <c r="I82" i="42"/>
  <c r="I81" i="42"/>
  <c r="I80" i="42"/>
  <c r="I79" i="42"/>
  <c r="I78" i="42"/>
  <c r="I77" i="42"/>
  <c r="I76" i="42"/>
  <c r="I75" i="42"/>
  <c r="I74" i="42"/>
  <c r="I73" i="42"/>
  <c r="I72" i="42"/>
  <c r="I71" i="42"/>
  <c r="I70" i="42"/>
  <c r="I69" i="42"/>
  <c r="I68" i="42"/>
  <c r="I67" i="42"/>
  <c r="I66" i="42"/>
  <c r="I65" i="42"/>
  <c r="I64" i="42"/>
  <c r="I63" i="42"/>
  <c r="I62" i="42"/>
  <c r="I61" i="42"/>
  <c r="I60" i="42"/>
  <c r="I59" i="42"/>
  <c r="I58" i="42"/>
  <c r="I57" i="42"/>
  <c r="I56" i="42"/>
  <c r="I55" i="42"/>
  <c r="I54" i="42"/>
  <c r="I53" i="42"/>
  <c r="I52" i="42"/>
  <c r="I51" i="42"/>
  <c r="I50" i="42"/>
  <c r="I49" i="42"/>
  <c r="I48" i="42"/>
  <c r="I47" i="42"/>
  <c r="I46"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1" i="42"/>
  <c r="I10" i="42"/>
  <c r="I9" i="42"/>
  <c r="F9" i="29"/>
  <c r="G9" i="29"/>
  <c r="F10" i="29"/>
  <c r="G10" i="29"/>
  <c r="F11" i="29"/>
  <c r="G11" i="29"/>
  <c r="F12" i="29"/>
  <c r="G12" i="29"/>
  <c r="F13" i="29"/>
  <c r="G13" i="29"/>
  <c r="F8" i="28"/>
  <c r="F9" i="28"/>
  <c r="F10" i="28"/>
  <c r="F11" i="28"/>
  <c r="F12" i="28"/>
  <c r="F13" i="28"/>
  <c r="F14" i="28"/>
  <c r="F15" i="28"/>
  <c r="F16" i="28"/>
  <c r="F17" i="28"/>
  <c r="F18" i="28"/>
  <c r="F19" i="28"/>
  <c r="F20" i="28"/>
  <c r="F21" i="28"/>
  <c r="F23" i="28"/>
  <c r="F24" i="28"/>
  <c r="F25" i="28"/>
  <c r="F26" i="28"/>
  <c r="F27" i="28"/>
  <c r="F28" i="28"/>
  <c r="N9" i="27"/>
  <c r="O9" i="27"/>
  <c r="N10" i="27"/>
  <c r="O10" i="27"/>
  <c r="N11" i="27"/>
  <c r="O11" i="27"/>
  <c r="N12" i="27"/>
  <c r="O12" i="27"/>
  <c r="N13" i="27"/>
  <c r="O13" i="27"/>
  <c r="N14" i="27"/>
  <c r="O14" i="27"/>
  <c r="N15" i="27"/>
  <c r="O15" i="27"/>
  <c r="N16" i="27"/>
  <c r="O16" i="27"/>
  <c r="N17" i="27"/>
  <c r="O17" i="27"/>
  <c r="N18" i="27"/>
  <c r="O18" i="27"/>
  <c r="N19" i="27"/>
  <c r="O19" i="27"/>
  <c r="N20" i="27"/>
  <c r="O20" i="27"/>
  <c r="N21" i="27"/>
  <c r="O21" i="27"/>
  <c r="N22" i="27"/>
  <c r="O22" i="27"/>
  <c r="N23" i="27"/>
  <c r="O23" i="27"/>
  <c r="N24" i="27"/>
  <c r="O24" i="27"/>
  <c r="N25" i="27"/>
  <c r="O25" i="27"/>
  <c r="N26" i="27"/>
  <c r="O26" i="27"/>
  <c r="N27" i="27"/>
  <c r="O27" i="27"/>
  <c r="N28" i="27"/>
  <c r="O28" i="27"/>
  <c r="N29" i="27"/>
  <c r="O29" i="27"/>
  <c r="N30" i="27"/>
  <c r="O30" i="27"/>
  <c r="N31" i="27"/>
  <c r="O31" i="27"/>
  <c r="N32" i="27"/>
  <c r="O32" i="27"/>
  <c r="N33" i="27"/>
  <c r="O33" i="27"/>
  <c r="N34" i="27"/>
  <c r="O34" i="27"/>
  <c r="N35" i="27"/>
  <c r="O35" i="27"/>
  <c r="N36" i="27"/>
  <c r="O36" i="27"/>
  <c r="G8" i="26"/>
  <c r="H8" i="26"/>
  <c r="G9" i="26"/>
  <c r="H9" i="26"/>
  <c r="G10" i="26"/>
  <c r="H10" i="26"/>
  <c r="G11" i="26"/>
  <c r="H11" i="26"/>
  <c r="G12" i="26"/>
  <c r="H12" i="26"/>
  <c r="G13" i="26"/>
  <c r="H13" i="26"/>
  <c r="G14" i="26"/>
  <c r="H14" i="26"/>
  <c r="G15" i="26"/>
  <c r="H15" i="26"/>
  <c r="G16" i="26"/>
  <c r="H16" i="26"/>
  <c r="G17" i="26"/>
  <c r="H17" i="26"/>
  <c r="G18" i="26"/>
  <c r="H18" i="26"/>
  <c r="G19" i="26"/>
  <c r="H19" i="26"/>
  <c r="G20" i="26"/>
  <c r="H20" i="26"/>
  <c r="G21" i="26"/>
  <c r="H21" i="26"/>
  <c r="G22" i="26"/>
  <c r="H22" i="26"/>
  <c r="G23" i="26"/>
  <c r="H23" i="26"/>
  <c r="G24" i="26"/>
  <c r="H24" i="26"/>
  <c r="G25" i="26"/>
  <c r="H25" i="26"/>
  <c r="G26" i="26"/>
  <c r="H26" i="26"/>
  <c r="G27" i="26"/>
  <c r="H27" i="26"/>
  <c r="G28" i="26"/>
  <c r="H28" i="26"/>
  <c r="G29" i="26"/>
  <c r="H29" i="26"/>
  <c r="G30" i="26"/>
  <c r="H30" i="26"/>
  <c r="G31" i="26"/>
  <c r="H31" i="26"/>
  <c r="G32" i="26"/>
  <c r="H32" i="26"/>
  <c r="G33" i="26"/>
  <c r="H33" i="26"/>
  <c r="G34" i="26"/>
  <c r="H34" i="26"/>
  <c r="G35" i="26"/>
  <c r="H35" i="26"/>
  <c r="G36" i="26"/>
  <c r="H36" i="26"/>
  <c r="G37" i="26"/>
  <c r="H37" i="26"/>
  <c r="G38" i="26"/>
  <c r="H38" i="26"/>
  <c r="G39" i="26"/>
  <c r="H39" i="26"/>
  <c r="G40" i="26"/>
  <c r="H40" i="26"/>
  <c r="G41" i="26"/>
  <c r="H41" i="26"/>
  <c r="G42" i="26"/>
  <c r="H42" i="26"/>
  <c r="G43" i="26"/>
  <c r="H43" i="26"/>
  <c r="G44" i="26"/>
  <c r="H44" i="26"/>
  <c r="G45" i="26"/>
  <c r="H45" i="26"/>
  <c r="G46" i="26"/>
  <c r="H46" i="26"/>
  <c r="G47" i="26"/>
  <c r="H47" i="26"/>
  <c r="G48" i="26"/>
  <c r="H48" i="26"/>
  <c r="G49" i="26"/>
  <c r="H49" i="26"/>
  <c r="G50" i="26"/>
  <c r="H50" i="26"/>
  <c r="G51" i="26"/>
  <c r="H51" i="26"/>
  <c r="G52" i="26"/>
  <c r="H52" i="26"/>
  <c r="G53" i="26"/>
  <c r="H53" i="26"/>
  <c r="G54" i="26"/>
  <c r="H54" i="26"/>
  <c r="G55" i="26"/>
  <c r="H55" i="26"/>
  <c r="G56" i="26"/>
  <c r="H56" i="26"/>
  <c r="G57" i="26"/>
  <c r="H57" i="26"/>
  <c r="G58" i="26"/>
  <c r="H58" i="26"/>
  <c r="G59" i="26"/>
  <c r="H59" i="26"/>
  <c r="G60" i="26"/>
  <c r="H60" i="26"/>
  <c r="G61" i="26"/>
  <c r="H61" i="26"/>
  <c r="G62" i="26"/>
  <c r="H62" i="26"/>
  <c r="G63" i="26"/>
  <c r="H63" i="26"/>
  <c r="G64" i="26"/>
  <c r="H64" i="26"/>
  <c r="G65" i="26"/>
  <c r="H65" i="26"/>
  <c r="G66" i="26"/>
  <c r="H66" i="26"/>
  <c r="G67" i="26"/>
  <c r="H67" i="26"/>
  <c r="G68" i="26"/>
  <c r="H68" i="26"/>
  <c r="G69" i="26"/>
  <c r="H69" i="26"/>
  <c r="G70" i="26"/>
  <c r="H70" i="26"/>
  <c r="G71" i="26"/>
  <c r="H71" i="26"/>
  <c r="G72" i="26"/>
  <c r="H72" i="26"/>
  <c r="G73" i="26"/>
  <c r="H73" i="26"/>
  <c r="G74" i="26"/>
  <c r="H74" i="26"/>
  <c r="G75" i="26"/>
  <c r="H75" i="26"/>
  <c r="G76" i="26"/>
  <c r="H76" i="26"/>
  <c r="G77" i="26"/>
  <c r="H77" i="26"/>
  <c r="G78" i="26"/>
  <c r="H78" i="26"/>
  <c r="G79" i="26"/>
  <c r="H79" i="26"/>
  <c r="G80" i="26"/>
  <c r="H80" i="26"/>
  <c r="G81" i="26"/>
  <c r="H81" i="26"/>
  <c r="G82" i="26"/>
  <c r="H82" i="26"/>
  <c r="G83" i="26"/>
  <c r="H83" i="26"/>
  <c r="G84" i="26"/>
  <c r="H84" i="26"/>
  <c r="G85" i="26"/>
  <c r="H85" i="26"/>
  <c r="G86" i="26"/>
  <c r="H86" i="26"/>
  <c r="G87" i="26"/>
  <c r="H87" i="26"/>
  <c r="G88" i="26"/>
  <c r="H88" i="26"/>
  <c r="G89" i="26"/>
  <c r="H89" i="26"/>
  <c r="G90" i="26"/>
  <c r="H90" i="26"/>
  <c r="G91" i="26"/>
  <c r="H91" i="26"/>
  <c r="G92" i="26"/>
  <c r="H92" i="26"/>
  <c r="G93" i="26"/>
  <c r="H93" i="26"/>
  <c r="G94" i="26"/>
  <c r="H94" i="26"/>
  <c r="G95" i="26"/>
  <c r="H95" i="26"/>
  <c r="G96" i="26"/>
  <c r="H96" i="26"/>
  <c r="G97" i="26"/>
  <c r="H97" i="26"/>
  <c r="G98" i="26"/>
  <c r="H98" i="26"/>
  <c r="G99" i="26"/>
  <c r="H99" i="26"/>
  <c r="G100" i="26"/>
  <c r="H100" i="26"/>
  <c r="G101" i="26"/>
  <c r="H101" i="26"/>
  <c r="G102" i="26"/>
  <c r="H102" i="26"/>
  <c r="G103" i="26"/>
  <c r="H103" i="26"/>
  <c r="G104" i="26"/>
  <c r="H104" i="26"/>
  <c r="G105" i="26"/>
  <c r="H105" i="26"/>
  <c r="G106" i="26"/>
  <c r="H106" i="26"/>
  <c r="G107" i="26"/>
  <c r="H107" i="26"/>
  <c r="G108" i="26"/>
  <c r="H108" i="26"/>
  <c r="G109" i="26"/>
  <c r="H109" i="26"/>
  <c r="G110" i="26"/>
  <c r="H110" i="26"/>
  <c r="G111" i="26"/>
  <c r="H111" i="26"/>
  <c r="G112" i="26"/>
  <c r="H112" i="26"/>
  <c r="G113" i="26"/>
  <c r="H113" i="26"/>
  <c r="G114" i="26"/>
  <c r="H114" i="26"/>
  <c r="G115" i="26"/>
  <c r="H115" i="26"/>
  <c r="G116" i="26"/>
  <c r="H116" i="26"/>
  <c r="G117" i="26"/>
  <c r="H117" i="26"/>
  <c r="G118" i="26"/>
  <c r="H118" i="26"/>
  <c r="G119" i="26"/>
  <c r="H119" i="26"/>
  <c r="G120" i="26"/>
  <c r="H120" i="26"/>
  <c r="G121" i="26"/>
  <c r="H121" i="26"/>
  <c r="G122" i="26"/>
  <c r="H122" i="26"/>
  <c r="G123" i="26"/>
  <c r="H123" i="26"/>
  <c r="G124" i="26"/>
  <c r="H124" i="26"/>
  <c r="G125" i="26"/>
  <c r="H125" i="26"/>
  <c r="G126" i="26"/>
  <c r="H126" i="26"/>
  <c r="G127" i="26"/>
  <c r="H127" i="26"/>
  <c r="G128" i="26"/>
  <c r="H128" i="26"/>
  <c r="G129" i="26"/>
  <c r="H129" i="26"/>
  <c r="G130" i="26"/>
  <c r="H130" i="26"/>
  <c r="G131" i="26"/>
  <c r="H131" i="26"/>
  <c r="G132" i="26"/>
  <c r="H132" i="26"/>
  <c r="G133" i="26"/>
  <c r="H133" i="26"/>
  <c r="G134" i="26"/>
  <c r="H134" i="26"/>
  <c r="G135" i="26"/>
  <c r="H135" i="26"/>
  <c r="G136" i="26"/>
  <c r="H136" i="26"/>
  <c r="G137" i="26"/>
  <c r="H137" i="26"/>
  <c r="G138" i="26"/>
  <c r="H138" i="26"/>
  <c r="G141" i="21" l="1"/>
  <c r="G140" i="21"/>
  <c r="G139" i="21"/>
  <c r="G138" i="21"/>
  <c r="G137" i="21"/>
  <c r="G136" i="21"/>
  <c r="G135" i="21"/>
  <c r="G134" i="2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69" i="21"/>
  <c r="G68" i="21"/>
  <c r="G67" i="2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0" i="21"/>
  <c r="G9" i="21"/>
  <c r="G8" i="21"/>
  <c r="G6" i="21"/>
  <c r="G5" i="21"/>
  <c r="G4" i="21"/>
  <c r="F142" i="21"/>
  <c r="G3" i="21"/>
</calcChain>
</file>

<file path=xl/sharedStrings.xml><?xml version="1.0" encoding="utf-8"?>
<sst xmlns="http://schemas.openxmlformats.org/spreadsheetml/2006/main" count="39103" uniqueCount="6978">
  <si>
    <t>Mutaties GGZ</t>
  </si>
  <si>
    <t>In dit overzicht treft u de doorgevoerde mutaties in de GGZ-onderhandelmodule van het VECOZO Zorginkooportaal t.g.v. de verwerking van de RG-releases van de Nza.</t>
  </si>
  <si>
    <r>
      <rPr>
        <b/>
        <sz val="10"/>
        <color indexed="8"/>
        <rFont val="Arial"/>
        <family val="2"/>
      </rPr>
      <t>Disclaimer</t>
    </r>
    <r>
      <rPr>
        <sz val="10"/>
        <color theme="1"/>
        <rFont val="Arial"/>
        <family val="2"/>
      </rPr>
      <t xml:space="preserve">
Dit overzicht met wijzigingen is slechts bedoeld als hulpmiddel en extra service voor de gebruikers van de Onderhandelmodule van het Zorginkoopportaal van VECOZO. De inhoud wordt afgeleid uit de ter zake doende landelijke documentatie en tabellen zoals deze gepubliceerd worden door de NZa en Vektis. Aan de inhoud kunnen geen rechten worden ontleend.</t>
    </r>
  </si>
  <si>
    <t>Algemeen</t>
  </si>
  <si>
    <t>Alle geldige prestaties uit 2017 blijven geldig in 2018</t>
  </si>
  <si>
    <t>Er wordt één prestatie toegevoegd aan groep 'Verblijf' met de volgende kenmerken</t>
  </si>
  <si>
    <t>DC</t>
  </si>
  <si>
    <t>PG</t>
  </si>
  <si>
    <t>omschrijving</t>
  </si>
  <si>
    <t>25B068</t>
  </si>
  <si>
    <t>00V</t>
  </si>
  <si>
    <t>VMR (Verblijf met rechtvaardigingsgrond)</t>
  </si>
  <si>
    <t>Er zijn geen wijzigingen qua productgroepcode, declaratiecode, omschrijving, prestatiegroep bij bestaande prestaties</t>
  </si>
  <si>
    <t>Er komen geen nieuwe groepen prestaties bij.</t>
  </si>
  <si>
    <t>Er is een wijziging in de omgang met NHC resp. NIC componentene in de groepen 'verblijf' en 'LGGZ'. Zie de betreffende tabbladen voor nadere details.</t>
  </si>
  <si>
    <t>Declaratiecode</t>
  </si>
  <si>
    <t>Productgroepcode</t>
  </si>
  <si>
    <t>Behandelgroep</t>
  </si>
  <si>
    <t>Minuten</t>
  </si>
  <si>
    <t>tarief (max-max)</t>
  </si>
  <si>
    <t>tarief (max)</t>
  </si>
  <si>
    <t>25B660</t>
  </si>
  <si>
    <t>007</t>
  </si>
  <si>
    <t>Diagnostiek</t>
  </si>
  <si>
    <t>1 - 99 minuten</t>
  </si>
  <si>
    <t>25B007</t>
  </si>
  <si>
    <t>008</t>
  </si>
  <si>
    <t>100 - 199 minuten</t>
  </si>
  <si>
    <t>25B008</t>
  </si>
  <si>
    <t>009</t>
  </si>
  <si>
    <t>200 - 399 minuten</t>
  </si>
  <si>
    <t>10B815</t>
  </si>
  <si>
    <t>162</t>
  </si>
  <si>
    <t>400 - 799 minuten</t>
  </si>
  <si>
    <t>10B816</t>
  </si>
  <si>
    <t>307</t>
  </si>
  <si>
    <t>vanaf 800 minuten</t>
  </si>
  <si>
    <t>25B012</t>
  </si>
  <si>
    <t>013</t>
  </si>
  <si>
    <t>Crisis</t>
  </si>
  <si>
    <t>25B662</t>
  </si>
  <si>
    <t>014</t>
  </si>
  <si>
    <t>25B014</t>
  </si>
  <si>
    <t>015</t>
  </si>
  <si>
    <t>25B664</t>
  </si>
  <si>
    <t>016</t>
  </si>
  <si>
    <t>10B818</t>
  </si>
  <si>
    <t>165</t>
  </si>
  <si>
    <t>800 - 1199 minuten</t>
  </si>
  <si>
    <t>25B002</t>
  </si>
  <si>
    <t>213</t>
  </si>
  <si>
    <t>1200 - 1799 minuten</t>
  </si>
  <si>
    <t>25B003</t>
  </si>
  <si>
    <t>214</t>
  </si>
  <si>
    <t>vanaf 1800 minuten</t>
  </si>
  <si>
    <t>25B004</t>
  </si>
  <si>
    <t>215</t>
  </si>
  <si>
    <t>Behandeling kort</t>
  </si>
  <si>
    <t>25B005</t>
  </si>
  <si>
    <t>216</t>
  </si>
  <si>
    <t>100 - 199  minuten</t>
  </si>
  <si>
    <t>25B006</t>
  </si>
  <si>
    <t>217</t>
  </si>
  <si>
    <t>200 - 399  minuten</t>
  </si>
  <si>
    <t>25B678</t>
  </si>
  <si>
    <t>264</t>
  </si>
  <si>
    <t>vanaf 400 minuten</t>
  </si>
  <si>
    <t>25B026</t>
  </si>
  <si>
    <t>027</t>
  </si>
  <si>
    <t>Aandachtstekort - en gedrag</t>
  </si>
  <si>
    <t>250 - 799 minuten</t>
  </si>
  <si>
    <t>10B822</t>
  </si>
  <si>
    <t>169</t>
  </si>
  <si>
    <t>800 - 1799 minuten</t>
  </si>
  <si>
    <t>25B029</t>
  </si>
  <si>
    <t>030</t>
  </si>
  <si>
    <t>1800 - 2999 minuten</t>
  </si>
  <si>
    <t>25B030</t>
  </si>
  <si>
    <t>031</t>
  </si>
  <si>
    <t>3000 - 5999 minuten</t>
  </si>
  <si>
    <t>25B630</t>
  </si>
  <si>
    <t>131</t>
  </si>
  <si>
    <t>6000 - 11999 minuten</t>
  </si>
  <si>
    <t>10B823</t>
  </si>
  <si>
    <t>170</t>
  </si>
  <si>
    <t>12000 - 17999 minuten</t>
  </si>
  <si>
    <t>25B010</t>
  </si>
  <si>
    <t>221</t>
  </si>
  <si>
    <t>18000 - 23999 minuten</t>
  </si>
  <si>
    <t>25B011</t>
  </si>
  <si>
    <t>222</t>
  </si>
  <si>
    <t>vanaf 24000 minuten</t>
  </si>
  <si>
    <t>25B666</t>
  </si>
  <si>
    <t>033</t>
  </si>
  <si>
    <t>Pervasief</t>
  </si>
  <si>
    <t>10B825</t>
  </si>
  <si>
    <t>172</t>
  </si>
  <si>
    <t>25B661</t>
  </si>
  <si>
    <t>223</t>
  </si>
  <si>
    <t>25B037</t>
  </si>
  <si>
    <t>038</t>
  </si>
  <si>
    <t>25B632</t>
  </si>
  <si>
    <t>133</t>
  </si>
  <si>
    <t>10B826</t>
  </si>
  <si>
    <t>173</t>
  </si>
  <si>
    <t>25B013</t>
  </si>
  <si>
    <t>224</t>
  </si>
  <si>
    <t>25B663</t>
  </si>
  <si>
    <t>225</t>
  </si>
  <si>
    <t>25B668</t>
  </si>
  <si>
    <t>040</t>
  </si>
  <si>
    <t>Overige kindertijd</t>
  </si>
  <si>
    <t>25B040</t>
  </si>
  <si>
    <t>041</t>
  </si>
  <si>
    <t>25B670</t>
  </si>
  <si>
    <t>042</t>
  </si>
  <si>
    <t>25B634</t>
  </si>
  <si>
    <t>135</t>
  </si>
  <si>
    <t>10B828</t>
  </si>
  <si>
    <t>175</t>
  </si>
  <si>
    <t>25B015</t>
  </si>
  <si>
    <t>226</t>
  </si>
  <si>
    <t>25B016</t>
  </si>
  <si>
    <t>227</t>
  </si>
  <si>
    <t>vanaf 18000 minuten</t>
  </si>
  <si>
    <t>25B017</t>
  </si>
  <si>
    <t>228</t>
  </si>
  <si>
    <t>Delirium dementie en overig</t>
  </si>
  <si>
    <t>25B018</t>
  </si>
  <si>
    <t>229</t>
  </si>
  <si>
    <t>25B047</t>
  </si>
  <si>
    <t>048</t>
  </si>
  <si>
    <t>25B672</t>
  </si>
  <si>
    <t>049</t>
  </si>
  <si>
    <t>25B636</t>
  </si>
  <si>
    <t>137</t>
  </si>
  <si>
    <t>10B830</t>
  </si>
  <si>
    <t>177</t>
  </si>
  <si>
    <t>10B831</t>
  </si>
  <si>
    <t>178</t>
  </si>
  <si>
    <t>25B673</t>
  </si>
  <si>
    <t>051</t>
  </si>
  <si>
    <t>Alcohol</t>
  </si>
  <si>
    <t>25B674</t>
  </si>
  <si>
    <t>052</t>
  </si>
  <si>
    <t>25B675</t>
  </si>
  <si>
    <t>053</t>
  </si>
  <si>
    <t>25B676</t>
  </si>
  <si>
    <t>054</t>
  </si>
  <si>
    <t>25B638</t>
  </si>
  <si>
    <t>139</t>
  </si>
  <si>
    <t>10B832</t>
  </si>
  <si>
    <t>179</t>
  </si>
  <si>
    <t>10B833</t>
  </si>
  <si>
    <t>180</t>
  </si>
  <si>
    <t>25B055</t>
  </si>
  <si>
    <t>056</t>
  </si>
  <si>
    <t>Overige aan een middel</t>
  </si>
  <si>
    <t>10B834</t>
  </si>
  <si>
    <t>181</t>
  </si>
  <si>
    <t>25B058</t>
  </si>
  <si>
    <t>059</t>
  </si>
  <si>
    <t>25B677</t>
  </si>
  <si>
    <t>060</t>
  </si>
  <si>
    <t>25B640</t>
  </si>
  <si>
    <t>141</t>
  </si>
  <si>
    <t>10B835</t>
  </si>
  <si>
    <t>182</t>
  </si>
  <si>
    <t>10B836</t>
  </si>
  <si>
    <t>183</t>
  </si>
  <si>
    <t>25B019</t>
  </si>
  <si>
    <t>230</t>
  </si>
  <si>
    <t>Schizofrenie</t>
  </si>
  <si>
    <t>10B837</t>
  </si>
  <si>
    <t>184</t>
  </si>
  <si>
    <t>25B065</t>
  </si>
  <si>
    <t>066</t>
  </si>
  <si>
    <t>25B066</t>
  </si>
  <si>
    <t>067</t>
  </si>
  <si>
    <t>25B067</t>
  </si>
  <si>
    <t>068</t>
  </si>
  <si>
    <t>25B642</t>
  </si>
  <si>
    <t>143</t>
  </si>
  <si>
    <t>25B643</t>
  </si>
  <si>
    <t>144</t>
  </si>
  <si>
    <t>10B838</t>
  </si>
  <si>
    <t>185</t>
  </si>
  <si>
    <t>24000 - 29999 minuten</t>
  </si>
  <si>
    <t>10B839</t>
  </si>
  <si>
    <t>186</t>
  </si>
  <si>
    <t>vanaf 30000 minuten</t>
  </si>
  <si>
    <t>25B020</t>
  </si>
  <si>
    <t>231</t>
  </si>
  <si>
    <t>Depressie</t>
  </si>
  <si>
    <t>25B021</t>
  </si>
  <si>
    <t>232</t>
  </si>
  <si>
    <t>25B022</t>
  </si>
  <si>
    <t>233</t>
  </si>
  <si>
    <t>25B023</t>
  </si>
  <si>
    <t>234</t>
  </si>
  <si>
    <t>25B024</t>
  </si>
  <si>
    <t>235</t>
  </si>
  <si>
    <t>25B645</t>
  </si>
  <si>
    <t>146</t>
  </si>
  <si>
    <t>10B840</t>
  </si>
  <si>
    <t>187</t>
  </si>
  <si>
    <t>10B841</t>
  </si>
  <si>
    <t>188</t>
  </si>
  <si>
    <t>10B842</t>
  </si>
  <si>
    <t>189</t>
  </si>
  <si>
    <t>Bipolair en overig</t>
  </si>
  <si>
    <t>25B025</t>
  </si>
  <si>
    <t>236</t>
  </si>
  <si>
    <t>10B843</t>
  </si>
  <si>
    <t>190</t>
  </si>
  <si>
    <t>25B086</t>
  </si>
  <si>
    <t>087</t>
  </si>
  <si>
    <t>25B647</t>
  </si>
  <si>
    <t>148</t>
  </si>
  <si>
    <t>10B844</t>
  </si>
  <si>
    <t>191</t>
  </si>
  <si>
    <t>10B845</t>
  </si>
  <si>
    <t>192</t>
  </si>
  <si>
    <t>25B665</t>
  </si>
  <si>
    <t>237</t>
  </si>
  <si>
    <t>Angst</t>
  </si>
  <si>
    <t>25B027</t>
  </si>
  <si>
    <t>238</t>
  </si>
  <si>
    <t>25B028</t>
  </si>
  <si>
    <t>239</t>
  </si>
  <si>
    <t>10B846</t>
  </si>
  <si>
    <t>193</t>
  </si>
  <si>
    <t>10B847</t>
  </si>
  <si>
    <t>194</t>
  </si>
  <si>
    <t>25B649</t>
  </si>
  <si>
    <t>150</t>
  </si>
  <si>
    <t>10B848</t>
  </si>
  <si>
    <t>195</t>
  </si>
  <si>
    <t>10B849</t>
  </si>
  <si>
    <t>196</t>
  </si>
  <si>
    <t>25B031</t>
  </si>
  <si>
    <t>242</t>
  </si>
  <si>
    <t>Restgroep diagnoses</t>
  </si>
  <si>
    <t>10B856</t>
  </si>
  <si>
    <t>203</t>
  </si>
  <si>
    <t>25B117</t>
  </si>
  <si>
    <t>118</t>
  </si>
  <si>
    <t>25B118</t>
  </si>
  <si>
    <t>119</t>
  </si>
  <si>
    <t>25B655</t>
  </si>
  <si>
    <t>156</t>
  </si>
  <si>
    <t>10B857</t>
  </si>
  <si>
    <t>204</t>
  </si>
  <si>
    <t>10B858</t>
  </si>
  <si>
    <t>205</t>
  </si>
  <si>
    <t>25B120</t>
  </si>
  <si>
    <t>121</t>
  </si>
  <si>
    <t>Persoonlijkheid</t>
  </si>
  <si>
    <t>10B859</t>
  </si>
  <si>
    <t>206</t>
  </si>
  <si>
    <t>25B032</t>
  </si>
  <si>
    <t>243</t>
  </si>
  <si>
    <t>10B860</t>
  </si>
  <si>
    <t>207</t>
  </si>
  <si>
    <t>10B861</t>
  </si>
  <si>
    <t>208</t>
  </si>
  <si>
    <t>25B657</t>
  </si>
  <si>
    <t>158</t>
  </si>
  <si>
    <t>10B862</t>
  </si>
  <si>
    <t>209</t>
  </si>
  <si>
    <t>25B033</t>
  </si>
  <si>
    <t>244</t>
  </si>
  <si>
    <t>25B034</t>
  </si>
  <si>
    <t>245</t>
  </si>
  <si>
    <t>25B035</t>
  </si>
  <si>
    <t>246</t>
  </si>
  <si>
    <t>Somatoforme</t>
  </si>
  <si>
    <t>25B036</t>
  </si>
  <si>
    <t>247</t>
  </si>
  <si>
    <t>25B667</t>
  </si>
  <si>
    <t>248</t>
  </si>
  <si>
    <t>25B038</t>
  </si>
  <si>
    <t>249</t>
  </si>
  <si>
    <t>25B039</t>
  </si>
  <si>
    <t>250</t>
  </si>
  <si>
    <t>25B669</t>
  </si>
  <si>
    <t>251</t>
  </si>
  <si>
    <t>vanaf 12000 minuten</t>
  </si>
  <si>
    <t>25B041</t>
  </si>
  <si>
    <t>252</t>
  </si>
  <si>
    <t>Eetstoornis</t>
  </si>
  <si>
    <t>25B042</t>
  </si>
  <si>
    <t>253</t>
  </si>
  <si>
    <t>25B043</t>
  </si>
  <si>
    <t>254</t>
  </si>
  <si>
    <t>25B044</t>
  </si>
  <si>
    <t>255</t>
  </si>
  <si>
    <t>25B045</t>
  </si>
  <si>
    <t>256</t>
  </si>
  <si>
    <t>25B046</t>
  </si>
  <si>
    <t>257</t>
  </si>
  <si>
    <t>25B671</t>
  </si>
  <si>
    <t>258</t>
  </si>
  <si>
    <t>max-max</t>
  </si>
  <si>
    <t xml:space="preserve">Vanaf 2018 zijn er integrale tarieven. Dit betekent dat de NHC al in het DBC tarief verwerkt zit. De aparte NHC-tarieven komen hiermee te vervallen. </t>
  </si>
  <si>
    <t>Hiermee vervallen ook de toeslagen Beveiliging 2, 3 en PMU zoals zij in 2017 in de tariefbeschikking waren opgenomen. In 2017 werd ook het verschil in de tariefbeschikking opgenomen. Dat verschil is in 2018 de opslag op de verblijfsprestatie</t>
  </si>
  <si>
    <t>Omschrijving</t>
  </si>
  <si>
    <t>Tarief
excl. NHC</t>
  </si>
  <si>
    <t>tarief
reg. NHC</t>
  </si>
  <si>
    <t>tarief
PMU</t>
  </si>
  <si>
    <t>tarief
bev. 2</t>
  </si>
  <si>
    <t>tarief
bev. 3</t>
  </si>
  <si>
    <t>Tarief
incl. NHC</t>
  </si>
  <si>
    <t>25B048</t>
  </si>
  <si>
    <t>00A</t>
  </si>
  <si>
    <t>Verblijf A (Lichte verzorgingsgraad)</t>
  </si>
  <si>
    <t>25B049</t>
  </si>
  <si>
    <t>00B</t>
  </si>
  <si>
    <t>Verblijf B (Beperkte verzorgingsgraad)</t>
  </si>
  <si>
    <t>25B050</t>
  </si>
  <si>
    <t>00C</t>
  </si>
  <si>
    <t>Verblijf C (Matige verzorgingsgraad)</t>
  </si>
  <si>
    <t>25B051</t>
  </si>
  <si>
    <t>00D</t>
  </si>
  <si>
    <t>Verblijf D (Gemiddelde verzorgingsgraad)</t>
  </si>
  <si>
    <t>25B052</t>
  </si>
  <si>
    <t>00E</t>
  </si>
  <si>
    <t>Verblijf E (Intensieve verzorgingsgraad)</t>
  </si>
  <si>
    <t>25B053</t>
  </si>
  <si>
    <t>00F</t>
  </si>
  <si>
    <t>Verblijf F (Extra intensieve verzorgingsgraad)</t>
  </si>
  <si>
    <t>25B054</t>
  </si>
  <si>
    <t>00G</t>
  </si>
  <si>
    <t>Verblijf G (Zeer intensieve verzorgingsgraad)</t>
  </si>
  <si>
    <t>25B064</t>
  </si>
  <si>
    <t>00U</t>
  </si>
  <si>
    <t>Verblijf H (High Intensive Care)</t>
  </si>
  <si>
    <t>Verblijf met Rechtvaardigingsgrond (VMR)</t>
  </si>
  <si>
    <t>nvt</t>
  </si>
  <si>
    <t>max</t>
  </si>
  <si>
    <t>vast</t>
  </si>
  <si>
    <t>tarief</t>
  </si>
  <si>
    <t>25B060</t>
  </si>
  <si>
    <t>309</t>
  </si>
  <si>
    <t>Verrichting - Electroconvulsietherapie - per behandeling</t>
  </si>
  <si>
    <t>25B061</t>
  </si>
  <si>
    <t>311</t>
  </si>
  <si>
    <t>Verrichting - Ambulante methadon (medicijn, registratie per maand)</t>
  </si>
  <si>
    <t>25B062</t>
  </si>
  <si>
    <t>308</t>
  </si>
  <si>
    <t>Beschikbaarheidscomponent voor 24-uurs crisiszorg - per DBC</t>
  </si>
  <si>
    <t>25B063</t>
  </si>
  <si>
    <t>310</t>
  </si>
  <si>
    <t>Verblijf zonder overnachting - per dag</t>
  </si>
  <si>
    <t>26A144</t>
  </si>
  <si>
    <t>312</t>
  </si>
  <si>
    <t>Toeslag tolk gebarentaal/communicatiespecialist</t>
  </si>
  <si>
    <t>standaard max tarief</t>
  </si>
  <si>
    <t>max-max 110%</t>
  </si>
  <si>
    <t>180001</t>
  </si>
  <si>
    <t>XXX</t>
  </si>
  <si>
    <t>Basis GGZ Kort (BK)</t>
  </si>
  <si>
    <t>180002</t>
  </si>
  <si>
    <t>Basis GGZ Middel (BM)</t>
  </si>
  <si>
    <t>180003</t>
  </si>
  <si>
    <t>Basis GGZ Intensief (BI)</t>
  </si>
  <si>
    <t>180004</t>
  </si>
  <si>
    <t>Basis GGZ Chronisch (BC)</t>
  </si>
  <si>
    <t>180005</t>
  </si>
  <si>
    <t>Onvolledig behandeltraject</t>
  </si>
  <si>
    <t xml:space="preserve">Vanaf 2018 zijn er integrale tarieven. Dit betekent dat de NHC al in het ZZP tarief verwerkt zit. De aparte NHC-en NIC-tarieven komen hiermee te vervallen. </t>
  </si>
  <si>
    <t>Tarief</t>
  </si>
  <si>
    <t>tarief NHC</t>
  </si>
  <si>
    <t>tarief NIC</t>
  </si>
  <si>
    <t>Tarief incl. NHC</t>
  </si>
  <si>
    <t>00H</t>
  </si>
  <si>
    <t>3B GGZ exclusief dagbesteding</t>
  </si>
  <si>
    <t>00J</t>
  </si>
  <si>
    <t>4B GGZ exclusief dagbesteding</t>
  </si>
  <si>
    <t>00L</t>
  </si>
  <si>
    <t>5B GGZ exclusief dagbesteding</t>
  </si>
  <si>
    <t>00N</t>
  </si>
  <si>
    <t>6B GGZ exclusief dagbesteding</t>
  </si>
  <si>
    <t>00P</t>
  </si>
  <si>
    <t>7B GGZ exclusief dagbesteding</t>
  </si>
  <si>
    <t>00I</t>
  </si>
  <si>
    <t>3B GGZ inclusief dagbesteding</t>
  </si>
  <si>
    <t>00K</t>
  </si>
  <si>
    <t>4B GGZ inclusief dagbesteding</t>
  </si>
  <si>
    <t>00M</t>
  </si>
  <si>
    <t>5B GGZ inclusief dagbesteding</t>
  </si>
  <si>
    <t>00O</t>
  </si>
  <si>
    <t>6B GGZ inclusief dagbesteding</t>
  </si>
  <si>
    <t>00Q</t>
  </si>
  <si>
    <t>7B GGZ inclusief dagbesteding</t>
  </si>
  <si>
    <t>00R</t>
  </si>
  <si>
    <t>Klinisch intensieve behandeling (alleen van toepassing voor instellingen die een toelating KIB hebben)</t>
  </si>
  <si>
    <t>00S</t>
  </si>
  <si>
    <t xml:space="preserve">Vervoer dagbesteding GGZ </t>
  </si>
  <si>
    <t>00T</t>
  </si>
  <si>
    <t xml:space="preserve">Toeslag niet-strafrechtelijke forensische psychiatrie (NFSP) </t>
  </si>
  <si>
    <t>Toeslag zzp ggz-b jong volwassen (18 t/m 22 jaar)</t>
  </si>
  <si>
    <t>Beschreven zijn de wijzigingen van 2018 naar 2019</t>
  </si>
  <si>
    <t>in groep behandeling vervallen 7 prestaties nl (zie tabblad voor details)</t>
  </si>
  <si>
    <t>in groep overige vervalt 1 prestatie (zie tabblad voor setails)</t>
  </si>
  <si>
    <t>er zijn geen wijzigingen qua productgroepcode, declaratiecode, omschrijving, prestatiegroep bij bestaande prestaties</t>
  </si>
  <si>
    <t>in groep behandeling komen 7 nieuwe prestaties (zie tabblad voor details)</t>
  </si>
  <si>
    <t>in groep verblijf komen 14 nieuwe prestaties (zie tabblad voor details)</t>
  </si>
  <si>
    <t>in groep overig komt 1 nieuwe prestatie (zie tabblad voor details)</t>
  </si>
  <si>
    <t>in groep LGGZ komen 2 nieuwe prestaties (zie tabblad voor details)</t>
  </si>
  <si>
    <t>vervalt</t>
  </si>
  <si>
    <t>25B137</t>
  </si>
  <si>
    <t>Crisis-dbc buiten budget</t>
  </si>
  <si>
    <t>nieuw</t>
  </si>
  <si>
    <t>25B138</t>
  </si>
  <si>
    <t>25B139</t>
  </si>
  <si>
    <t>25B140</t>
  </si>
  <si>
    <t>25B141</t>
  </si>
  <si>
    <t>25B142</t>
  </si>
  <si>
    <t>25B143</t>
  </si>
  <si>
    <t>00W</t>
  </si>
  <si>
    <t>25B069</t>
  </si>
  <si>
    <t>00x</t>
  </si>
  <si>
    <t>Verblijf GGZ A2 (Lichte verzorgingsgraad, beveiligingsniveau 2)</t>
  </si>
  <si>
    <t>25B070</t>
  </si>
  <si>
    <t>00y</t>
  </si>
  <si>
    <t>Verblijf GGZ B2 (Beperkte verzorgingsgraad, beveiligingsniveau 2)</t>
  </si>
  <si>
    <t>25B071</t>
  </si>
  <si>
    <t>00z</t>
  </si>
  <si>
    <t>Verblijf GGZ C2 (Matige verzorgingsgraad, beveiligingsniveau 2)</t>
  </si>
  <si>
    <t>25B072</t>
  </si>
  <si>
    <t>01a</t>
  </si>
  <si>
    <t>Verblijf GGZ D2 (Gemiddelde verzorgingsgraad, beveiligingsniveau 2)</t>
  </si>
  <si>
    <t>25B073</t>
  </si>
  <si>
    <t>01b</t>
  </si>
  <si>
    <t>Verblijf GGZ E2 (Intensieve verzorgingsgraad, beveiligingsniveau 2)</t>
  </si>
  <si>
    <t>25B074</t>
  </si>
  <si>
    <t>01c</t>
  </si>
  <si>
    <t>Verblijf GGZ F2 (Extra intensieve verzorgingsgraad, beveiligingsniveau 2)</t>
  </si>
  <si>
    <t>25B075</t>
  </si>
  <si>
    <t>01d</t>
  </si>
  <si>
    <t>Verblijf GGZ G2 (Zeer intensieve verzorgingsgraad, beveiligingsniveau 2)</t>
  </si>
  <si>
    <t>25B076</t>
  </si>
  <si>
    <t>01e</t>
  </si>
  <si>
    <t>Verblijf GGZ A3 (Lichte verzorgingsgraad, beveiligingsniveau 3)</t>
  </si>
  <si>
    <t>25B077</t>
  </si>
  <si>
    <t>01f</t>
  </si>
  <si>
    <t>Verblijf GGZ B3 (Beperkte verzorgingsgraad, beveiligingsniveau 3)</t>
  </si>
  <si>
    <t>25B078</t>
  </si>
  <si>
    <t>01g</t>
  </si>
  <si>
    <t>Verblijf GGZ C3 (Matige verzorgingsgraad, beveiligingsniveau 3)</t>
  </si>
  <si>
    <t>25B079</t>
  </si>
  <si>
    <t>01h</t>
  </si>
  <si>
    <t>Verblijf GGZ D3 (Gemiddelde verzorgingsgraad, beveiligingsniveau 3)</t>
  </si>
  <si>
    <t>25B080</t>
  </si>
  <si>
    <t>01i</t>
  </si>
  <si>
    <t>Verblijf GGZ E3 (Intensieve verzorgingsgraad, beveiligingsniveau 3)</t>
  </si>
  <si>
    <t>25B081</t>
  </si>
  <si>
    <t>01j</t>
  </si>
  <si>
    <t>Verblijf GGZ F3 (Extra intensieve verzorgingsgraad, beveiligingsniveau 3)</t>
  </si>
  <si>
    <t>25B082</t>
  </si>
  <si>
    <t>01k</t>
  </si>
  <si>
    <t>Verblijf GGZ G3 (Zeer intensieve verzorgingsgraad, beveiligingsniveau 3)</t>
  </si>
  <si>
    <t>25B083</t>
  </si>
  <si>
    <t>Toeslag - Oorlogsgerelateerd psychotrauma</t>
  </si>
  <si>
    <t>01Q</t>
  </si>
  <si>
    <t>B GGZ VMR exclusief dagbesteding</t>
  </si>
  <si>
    <t>01R</t>
  </si>
  <si>
    <t>B GGZ VMR inclusief dagbesteding</t>
  </si>
  <si>
    <t>Beschreven zijn de wijzigingen vanwege RG19b en vanwege het corrigeren van 2 foutieve declaratiecodes voor 2019.</t>
  </si>
  <si>
    <t>in groep behandeling vervallen 7 prestaties (zie tabblad voor details); eigenlijk betreft het prestaties die in RG19a zijn geïntroduceerd maar welke alsnog niet gebruikt gaan worden in 2019</t>
  </si>
  <si>
    <t>in groep behandeling komen 7 nieuwe prestaties (zie tabblad voor details); eigenlijk betreft het prestaties die ook al in 2018 golden en die nu alsnog blijven bestaan in 2019, maar in de RG19a vervallen waren verklaard</t>
  </si>
  <si>
    <t>in groep overig komt er 1 nieuwe prestatie (zie tabblad voor details); eigenlijk betreft het een prestatie die ook al in 2018 gold en die nu alsnog blijft bestaan in 2019, maar in de RG19a vervallen was verklaard</t>
  </si>
  <si>
    <t>in groep LGGZ zijn bij de verwerking van RG19a 2 foutieve declaratiecodes opgenomen bij de prestaties met VMR exclusief en inclusief dagbesteding; deze vervallen bij de verwerking van RG19b en zijn vervangen door de juiste combinatie declaratiecodes/prestaties</t>
  </si>
  <si>
    <t>RG19a</t>
  </si>
  <si>
    <t>RG19b</t>
  </si>
  <si>
    <t>Beschreven zijn de wijzigingen van 2019 naar 2020</t>
  </si>
  <si>
    <t>in groep behandeling vervallen 8 prestaties nl (zie tabblad voor details)</t>
  </si>
  <si>
    <t>in groep overig vervalt 1 prestatie (zie tabblad voor details)</t>
  </si>
  <si>
    <t>in groep behandeling komen 18 nieuwe prestaties (zie tabblad voor details)</t>
  </si>
  <si>
    <t>in groep overig komen 13 nieuwe prestaties, mede vanwege opname experimentele prestaties (zie tabblad voor details)</t>
  </si>
  <si>
    <t>in groep basis komen 12 nieuwe prestaties, mede vanwege opname experimentele prestaties (zie tabblad voor details)</t>
  </si>
  <si>
    <t>vervallen per 31-12-2019</t>
  </si>
  <si>
    <t>25B145</t>
  </si>
  <si>
    <t>nieuw per 1-1-2020</t>
  </si>
  <si>
    <t>25B146</t>
  </si>
  <si>
    <t>25B147</t>
  </si>
  <si>
    <t>25B130</t>
  </si>
  <si>
    <t>Crisis-dbc binnen budget</t>
  </si>
  <si>
    <t>25B131</t>
  </si>
  <si>
    <t>25B132</t>
  </si>
  <si>
    <t>25B133</t>
  </si>
  <si>
    <t>25B134</t>
  </si>
  <si>
    <t>25B135</t>
  </si>
  <si>
    <t>25B136</t>
  </si>
  <si>
    <t>25B144</t>
  </si>
  <si>
    <t>Geen behandeling | 0-tarief | Alleen i.c.m. VMR bij vervolg-dbc's</t>
  </si>
  <si>
    <t>vervalt per 1-1-2020</t>
  </si>
  <si>
    <t>198300</t>
  </si>
  <si>
    <t>OVP niet-basispakketzorg Consult - per consult</t>
  </si>
  <si>
    <t>nieuw opgenomen per 1-1-2020</t>
  </si>
  <si>
    <t>198301</t>
  </si>
  <si>
    <t>OVP niet-basispakketzorg Verblijf - per verblijfsdag</t>
  </si>
  <si>
    <t>198304</t>
  </si>
  <si>
    <t>Consultatie euthanasieverzoeken op grond van psychisch lijden - per uur</t>
  </si>
  <si>
    <t>119027</t>
  </si>
  <si>
    <t>Rijbewijs: rapporten op verzoek CBR, voor rekening aanvrager - per 30 minuten</t>
  </si>
  <si>
    <t>119028</t>
  </si>
  <si>
    <t>Rijbewijs: rapporten op verzoek politie, voor rekening CBR - per 30 minuten</t>
  </si>
  <si>
    <t>119029</t>
  </si>
  <si>
    <t>Rijbewijs: rapport op verzoek CBR, voor rekening aanvrager, toeslag icm 119027, per 30 minuten</t>
  </si>
  <si>
    <t>119030</t>
  </si>
  <si>
    <t>Rijbewijs: rapporten op verzoek politie, voor rekening CBR, toeslag icm 119028, per 30 minuten</t>
  </si>
  <si>
    <t>119053</t>
  </si>
  <si>
    <t>Schriftelijke informatieverstrekking (met toestemming patiënt) aan bedrijfs-/verzekeringsarts, CBR</t>
  </si>
  <si>
    <t>xxx</t>
  </si>
  <si>
    <t>Virtual Reality Cognitieve Gedragstherapie (VR-CGT)</t>
  </si>
  <si>
    <t>vrij</t>
  </si>
  <si>
    <t>Super Brains Basis</t>
  </si>
  <si>
    <t>Super Brains Intake</t>
  </si>
  <si>
    <t>Super Brains Vervolg</t>
  </si>
  <si>
    <t>Goalie+</t>
  </si>
  <si>
    <t>Super Brains Digital Coach</t>
  </si>
  <si>
    <t>UMAMI Basis GGZ zeer intensief i.v.m. depressie</t>
  </si>
  <si>
    <t>UMAMI Basis GGZ zeer intensief i.v.m. angst</t>
  </si>
  <si>
    <t>UMAMI Basis GGZ zeer intensief i.v.m. somatoform</t>
  </si>
  <si>
    <t>UMAMI Basis GGZ zeer intensief i.v.m. verslaving</t>
  </si>
  <si>
    <t>UMAMI Basis GGZ zeer intensief i.v.m. persoonlijkheid</t>
  </si>
  <si>
    <t>UMAMI Basis GGZ zeer intensief i.v.m. alcohol</t>
  </si>
  <si>
    <t>UMAMI Basis GGZ zeer intensief i.v.m. aandachtstekort- en gedrag</t>
  </si>
  <si>
    <t>UMAMI Basis GGZ zeer intensief i.v.m. overige kindertijd (tics en tourette)</t>
  </si>
  <si>
    <t>UMAMI Basis GGZ zeer intensief i.v.m. restgroep diagnoses (impuls- en dwangstroornissen)</t>
  </si>
  <si>
    <t>Virtual Reality Cognitieve Gedragstherapie (VR-CGT) (NZa: EI-379)</t>
  </si>
  <si>
    <t>Goalie+ (Nza: EI-375)</t>
  </si>
  <si>
    <t>Basis GGZ Eleo (Behandeltraject basis GGZ) (Nza: EI-393)</t>
  </si>
  <si>
    <t>Vragen groep behandeling</t>
  </si>
  <si>
    <t>B1</t>
  </si>
  <si>
    <t xml:space="preserve">Er zijn geen wijzigingen in volgnummer en max. percentage. </t>
  </si>
  <si>
    <t>B2</t>
  </si>
  <si>
    <t>Er zijn geen wijzigingen in wijze van volume vastleggen.</t>
  </si>
  <si>
    <t>B3</t>
  </si>
  <si>
    <t>Omzetwaarde op dezelfde wijze berekend als in 2019.</t>
  </si>
  <si>
    <t>20a</t>
  </si>
  <si>
    <t>20b</t>
  </si>
  <si>
    <t>20970</t>
  </si>
  <si>
    <t>Nieuw tarief</t>
  </si>
  <si>
    <t>39128</t>
  </si>
  <si>
    <t>69388</t>
  </si>
  <si>
    <t>122637</t>
  </si>
  <si>
    <t>208692</t>
  </si>
  <si>
    <t>312814</t>
  </si>
  <si>
    <t>496407</t>
  </si>
  <si>
    <t>19010</t>
  </si>
  <si>
    <t>37890</t>
  </si>
  <si>
    <t>68421</t>
  </si>
  <si>
    <t>124674</t>
  </si>
  <si>
    <t>216716</t>
  </si>
  <si>
    <t>317344</t>
  </si>
  <si>
    <t>470290</t>
  </si>
  <si>
    <t>15830</t>
  </si>
  <si>
    <t>33499</t>
  </si>
  <si>
    <t>62498</t>
  </si>
  <si>
    <t>120277</t>
  </si>
  <si>
    <t>202924</t>
  </si>
  <si>
    <t>297603</t>
  </si>
  <si>
    <t>538159</t>
  </si>
  <si>
    <t>Geen behandeling | 0-tarief | 
Alleen i.c.m. VMR bij vervolg-dbc's</t>
  </si>
  <si>
    <t>0</t>
  </si>
  <si>
    <t>19019</t>
  </si>
  <si>
    <t>38730</t>
  </si>
  <si>
    <t>70996</t>
  </si>
  <si>
    <t>127368</t>
  </si>
  <si>
    <t>146901</t>
  </si>
  <si>
    <t>273929</t>
  </si>
  <si>
    <t>485371</t>
  </si>
  <si>
    <t>800746</t>
  </si>
  <si>
    <t>1621072</t>
  </si>
  <si>
    <t>2860849</t>
  </si>
  <si>
    <t>4101652</t>
  </si>
  <si>
    <t>6480186</t>
  </si>
  <si>
    <t>140742</t>
  </si>
  <si>
    <t>273657</t>
  </si>
  <si>
    <t>490935</t>
  </si>
  <si>
    <t>869357</t>
  </si>
  <si>
    <t>1825542</t>
  </si>
  <si>
    <t>3038158</t>
  </si>
  <si>
    <t>4061423</t>
  </si>
  <si>
    <t>5373820</t>
  </si>
  <si>
    <t>138025</t>
  </si>
  <si>
    <t>284048</t>
  </si>
  <si>
    <t>464570</t>
  </si>
  <si>
    <t>849941</t>
  </si>
  <si>
    <t>1699958</t>
  </si>
  <si>
    <t>2946348</t>
  </si>
  <si>
    <t>4645701</t>
  </si>
  <si>
    <t>141525</t>
  </si>
  <si>
    <t>261375</t>
  </si>
  <si>
    <t>480173</t>
  </si>
  <si>
    <t>905896</t>
  </si>
  <si>
    <t>1863375</t>
  </si>
  <si>
    <t>3199923</t>
  </si>
  <si>
    <t>4799884</t>
  </si>
  <si>
    <t>137752</t>
  </si>
  <si>
    <t>274831</t>
  </si>
  <si>
    <t>500536</t>
  </si>
  <si>
    <t>892021</t>
  </si>
  <si>
    <t>1744538</t>
  </si>
  <si>
    <t>3062292</t>
  </si>
  <si>
    <t>5233613</t>
  </si>
  <si>
    <t>143469</t>
  </si>
  <si>
    <t>277170</t>
  </si>
  <si>
    <t>512088</t>
  </si>
  <si>
    <t>877357</t>
  </si>
  <si>
    <t>1701376</t>
  </si>
  <si>
    <t>3053696</t>
  </si>
  <si>
    <t>4580545</t>
  </si>
  <si>
    <t>142523</t>
  </si>
  <si>
    <t>278035</t>
  </si>
  <si>
    <t>509028</t>
  </si>
  <si>
    <t>947385</t>
  </si>
  <si>
    <t>1892962</t>
  </si>
  <si>
    <t>3409281</t>
  </si>
  <si>
    <t>4499773</t>
  </si>
  <si>
    <t>5850440</t>
  </si>
  <si>
    <t>7390545</t>
  </si>
  <si>
    <t>138607</t>
  </si>
  <si>
    <t>273619</t>
  </si>
  <si>
    <t>497269</t>
  </si>
  <si>
    <t>895466</t>
  </si>
  <si>
    <t>1881834</t>
  </si>
  <si>
    <t>3295468</t>
  </si>
  <si>
    <t>4563515</t>
  </si>
  <si>
    <t>6073920</t>
  </si>
  <si>
    <t>151387</t>
  </si>
  <si>
    <t>295487</t>
  </si>
  <si>
    <t>536907</t>
  </si>
  <si>
    <t>981822</t>
  </si>
  <si>
    <t>2001964</t>
  </si>
  <si>
    <t>3328331</t>
  </si>
  <si>
    <t>5315103</t>
  </si>
  <si>
    <t>136136</t>
  </si>
  <si>
    <t>268478</t>
  </si>
  <si>
    <t>487548</t>
  </si>
  <si>
    <t>862186</t>
  </si>
  <si>
    <t>1760911</t>
  </si>
  <si>
    <t>3182711</t>
  </si>
  <si>
    <t>4199400</t>
  </si>
  <si>
    <t>5599200</t>
  </si>
  <si>
    <t>138057</t>
  </si>
  <si>
    <t>270010</t>
  </si>
  <si>
    <t>500406</t>
  </si>
  <si>
    <t>875512</t>
  </si>
  <si>
    <t>1693568</t>
  </si>
  <si>
    <t>2902703</t>
  </si>
  <si>
    <t>4957392</t>
  </si>
  <si>
    <t>139022</t>
  </si>
  <si>
    <t>282048</t>
  </si>
  <si>
    <t>515441</t>
  </si>
  <si>
    <t>913381</t>
  </si>
  <si>
    <t>1882118</t>
  </si>
  <si>
    <t>3220276</t>
  </si>
  <si>
    <t>4358604</t>
  </si>
  <si>
    <t>5645168</t>
  </si>
  <si>
    <t>7264340</t>
  </si>
  <si>
    <t>130049</t>
  </si>
  <si>
    <t>250762</t>
  </si>
  <si>
    <t>480290</t>
  </si>
  <si>
    <t>872608</t>
  </si>
  <si>
    <t>1731583</t>
  </si>
  <si>
    <t>3514718</t>
  </si>
  <si>
    <t>134459</t>
  </si>
  <si>
    <t>276920</t>
  </si>
  <si>
    <t>512185</t>
  </si>
  <si>
    <t>867880</t>
  </si>
  <si>
    <t>1527147</t>
  </si>
  <si>
    <t>2733626</t>
  </si>
  <si>
    <t>4581442</t>
  </si>
  <si>
    <t>Vragen groep verblijf</t>
  </si>
  <si>
    <t>Omzetwaarden en integrale tarieven worden op dezelfde manier berekend als in 2019.</t>
  </si>
  <si>
    <t>12782</t>
  </si>
  <si>
    <t>18482</t>
  </si>
  <si>
    <t>25166</t>
  </si>
  <si>
    <t>31315</t>
  </si>
  <si>
    <t>37853</t>
  </si>
  <si>
    <t>46929</t>
  </si>
  <si>
    <t>58666</t>
  </si>
  <si>
    <t>55188</t>
  </si>
  <si>
    <t>33028</t>
  </si>
  <si>
    <t>13644</t>
  </si>
  <si>
    <t>25B090</t>
  </si>
  <si>
    <t>Verblijf crisis binnen budget D (gemiddelde verzorgingsgraad)</t>
  </si>
  <si>
    <t>n.v.t.</t>
  </si>
  <si>
    <t>toegevoegd</t>
  </si>
  <si>
    <t>25B091</t>
  </si>
  <si>
    <t>Verblijf crisis binnen budget E (intensieve verzorgingsgraad)</t>
  </si>
  <si>
    <t>25B092</t>
  </si>
  <si>
    <t>Verblijf crisis binnen budget F (extra intensieve verzorgingsgraad)</t>
  </si>
  <si>
    <t>25B093</t>
  </si>
  <si>
    <t>Verblijf crisis binnen budget G (zeer intensieve verzorgingsgraad)</t>
  </si>
  <si>
    <t>25B094</t>
  </si>
  <si>
    <t>Verblijf crisis binnen budget H (high intensieve care)</t>
  </si>
  <si>
    <t>Vragen groep overig</t>
  </si>
  <si>
    <t>26481</t>
  </si>
  <si>
    <t>2180</t>
  </si>
  <si>
    <t>10207</t>
  </si>
  <si>
    <t>25B095</t>
  </si>
  <si>
    <t>Voorbereiding zorgmachtiging</t>
  </si>
  <si>
    <t>Toegevoegd</t>
  </si>
  <si>
    <t>Niet-basispakketzorg Consult - per consult</t>
  </si>
  <si>
    <t>RG20b-</t>
  </si>
  <si>
    <t>Niet-basispakketzorg Verblijf - per verblijfsdag</t>
  </si>
  <si>
    <t>Consultatie bij euthanasieverzoeken op grond van psychisch lijden - per uur</t>
  </si>
  <si>
    <t>Vragen groep basis</t>
  </si>
  <si>
    <t>er vervallen geen prestaties</t>
  </si>
  <si>
    <t>in groep verblijf komen 7 nieuwe prestaties (zie tabblad voor details)</t>
  </si>
  <si>
    <t>RG20b</t>
  </si>
  <si>
    <t>RG21a</t>
  </si>
  <si>
    <t>01q</t>
  </si>
  <si>
    <t>01l</t>
  </si>
  <si>
    <t>01m</t>
  </si>
  <si>
    <t>01n</t>
  </si>
  <si>
    <t>01o</t>
  </si>
  <si>
    <t>01p</t>
  </si>
  <si>
    <t>25B096</t>
  </si>
  <si>
    <t>01r</t>
  </si>
  <si>
    <t>Verblijf A4 (Lichte verzorgingsgraad, beveiligingsniveau 4)</t>
  </si>
  <si>
    <t>nieuw per 1-1-2021</t>
  </si>
  <si>
    <t>25B097</t>
  </si>
  <si>
    <t>01s</t>
  </si>
  <si>
    <t>Verblijf B4 (Beperkte verzorgingsgraad, beveiligingsniveau 4)</t>
  </si>
  <si>
    <t>25B098</t>
  </si>
  <si>
    <t>01t</t>
  </si>
  <si>
    <t>Verblijf C4 (Matige verzorgingsgraad, beveiligingsniveau 4)</t>
  </si>
  <si>
    <t>25B099</t>
  </si>
  <si>
    <t>01u</t>
  </si>
  <si>
    <t>Verblijf D4 (Gemiddelde verzorgingsgraad, beveiligingsniveau 4)</t>
  </si>
  <si>
    <t>25B100</t>
  </si>
  <si>
    <t>01v</t>
  </si>
  <si>
    <t>Verblijf E4 (Intensieve verzorgingsgraad, beveiligingsniveau 4)</t>
  </si>
  <si>
    <t>25B101</t>
  </si>
  <si>
    <t>01w</t>
  </si>
  <si>
    <t>Verblijf F4 (Extra intensieve verzorgingsgraad, beveiligingsniveau 4)</t>
  </si>
  <si>
    <t>25B102</t>
  </si>
  <si>
    <t>01x</t>
  </si>
  <si>
    <t>Verblijf G4 (Zeer intensieve verzorgingsgraad, beveiligingsniveau 4)</t>
  </si>
  <si>
    <t>Prestatiecode</t>
  </si>
  <si>
    <t>Startdatum</t>
  </si>
  <si>
    <t>Einddatum</t>
  </si>
  <si>
    <t>Type</t>
  </si>
  <si>
    <t>Setting code</t>
  </si>
  <si>
    <t>Soort tarief</t>
  </si>
  <si>
    <t>Max tarief</t>
  </si>
  <si>
    <t>Max-max tarief</t>
  </si>
  <si>
    <t>Vast tarief</t>
  </si>
  <si>
    <t>mutatie</t>
  </si>
  <si>
    <t>CO0001</t>
  </si>
  <si>
    <t>Ambulant – kwaliteitsstatuut sectie II Overige beroepen Diagnostiek 5 minuten</t>
  </si>
  <si>
    <t>Consult</t>
  </si>
  <si>
    <t>S01</t>
  </si>
  <si>
    <t>nieuwe prestatie</t>
  </si>
  <si>
    <t>CO0002</t>
  </si>
  <si>
    <t>Ambulant – kwaliteitsstatuut sectie III – monodisciplinair Overige beroepen Diagnostiek 5 minuten</t>
  </si>
  <si>
    <t>S02</t>
  </si>
  <si>
    <t>CO0003</t>
  </si>
  <si>
    <t>Ambulant – kwaliteitsstatuut sectie III – multidisciplinair Overige beroepen Diagnostiek 5 minuten</t>
  </si>
  <si>
    <t>S03</t>
  </si>
  <si>
    <t>CO0004</t>
  </si>
  <si>
    <t>Outreachend Overige beroepen Diagnostiek 5 minuten</t>
  </si>
  <si>
    <t>S04</t>
  </si>
  <si>
    <t>CO0005</t>
  </si>
  <si>
    <t>Klinisch (exclusief forensische en beveiligde zorg) Overige beroepen Diagnostiek 5 minuten</t>
  </si>
  <si>
    <t>S05</t>
  </si>
  <si>
    <t>CO0006</t>
  </si>
  <si>
    <t>Forensische en beveiligde zorg - klinische zorg Overige beroepen Diagnostiek 5 minuten</t>
  </si>
  <si>
    <t>S06</t>
  </si>
  <si>
    <t>CO0007</t>
  </si>
  <si>
    <t>Forensische en beveiligde zorg - niet klinische of ambulante zorg Overige beroepen Diagnostiek 5 minuten</t>
  </si>
  <si>
    <t>S07</t>
  </si>
  <si>
    <t>CO0008</t>
  </si>
  <si>
    <t>Hoogspecialistisch (ambulant en klinisch, met contractvoorwaarde) Overige beroepen Diagnostiek 5 minuten</t>
  </si>
  <si>
    <t>S08</t>
  </si>
  <si>
    <t>CO0009</t>
  </si>
  <si>
    <t>Ambulant – kwaliteitsstatuut sectie II Arts - specialist (Wet Big artikel 14) Diagnostiek Hoog tarief 5 minuten</t>
  </si>
  <si>
    <t>CO0010</t>
  </si>
  <si>
    <t>Ambulant – kwaliteitsstatuut sectie II Arts - specialist (Wet Big artikel 14) Diagnostiek Laag tarief 5 minuten</t>
  </si>
  <si>
    <t>CO0011</t>
  </si>
  <si>
    <t>Ambulant – kwaliteitsstatuut sectie III – monodisciplinair Arts - specialist (Wet Big artikel 14) Diagnostiek 5 minuten</t>
  </si>
  <si>
    <t>CO0012</t>
  </si>
  <si>
    <t>Ambulant – kwaliteitsstatuut sectie III – multidisciplinair Arts - specialist (Wet Big artikel 14) Diagnostiek 5 minuten</t>
  </si>
  <si>
    <t>CO0013</t>
  </si>
  <si>
    <t>Outreachend Arts - specialist (Wet Big artikel 14) Diagnostiek 5 minuten</t>
  </si>
  <si>
    <t>CO0014</t>
  </si>
  <si>
    <t>Klinisch (exclusief forensische en beveiligde zorg) Arts - specialist (Wet Big artikel 14) Diagnostiek 5 minuten</t>
  </si>
  <si>
    <t>CO0015</t>
  </si>
  <si>
    <t>Forensische en beveiligde zorg - klinische zorg Arts - specialist (Wet Big artikel 14) Diagnostiek 5 minuten</t>
  </si>
  <si>
    <t>CO0016</t>
  </si>
  <si>
    <t>Forensische en beveiligde zorg - niet klinische of ambulante zorg Arts - specialist (Wet Big artikel 14) Diagnostiek 5 minuten</t>
  </si>
  <si>
    <t>CO0017</t>
  </si>
  <si>
    <t>Hoogspecialistisch (ambulant en klinisch, met contractvoorwaarde) Arts - specialist (Wet Big artikel 14) Diagnostiek 5 minuten</t>
  </si>
  <si>
    <t>CO0018</t>
  </si>
  <si>
    <t>Ambulant – kwaliteitsstatuut sectie II Klinisch (neuro)psycholoog (Wet Big artikel 14) Diagnostiek 5 minuten</t>
  </si>
  <si>
    <t>CO0019</t>
  </si>
  <si>
    <t>Ambulant – kwaliteitsstatuut sectie III – monodisciplinair Klinisch (neuro)psycholoog (Wet Big artikel 14) Diagnostiek 5 minuten</t>
  </si>
  <si>
    <t>CO0020</t>
  </si>
  <si>
    <t>Ambulant – kwaliteitsstatuut sectie III – multidisciplinair Klinisch (neuro)psycholoog (Wet Big artikel 14) Diagnostiek 5 minuten</t>
  </si>
  <si>
    <t>CO0021</t>
  </si>
  <si>
    <t>Outreachend Klinisch (neuro)psycholoog (Wet Big artikel 14) Diagnostiek 5 minuten</t>
  </si>
  <si>
    <t>CO0022</t>
  </si>
  <si>
    <t>Klinisch (exclusief forensische en beveiligde zorg) Klinisch (neuro)psycholoog (Wet Big artikel 14) Diagnostiek 5 minuten</t>
  </si>
  <si>
    <t>CO0023</t>
  </si>
  <si>
    <t>Forensische en beveiligde zorg - klinische zorg Klinisch (neuro)psycholoog (Wet Big artikel 14) Diagnostiek 5 minuten</t>
  </si>
  <si>
    <t>CO0024</t>
  </si>
  <si>
    <t>Forensische en beveiligde zorg - niet klinische of ambulante zorg Klinisch (neuro)psycholoog (Wet Big artikel 14) Diagnostiek 5 minuten</t>
  </si>
  <si>
    <t>CO0025</t>
  </si>
  <si>
    <t>Hoogspecialistisch (ambulant en klinisch, met contractvoorwaarde) Klinisch (neuro)psycholoog (Wet Big artikel 14) Diagnostiek 5 minuten</t>
  </si>
  <si>
    <t>CO0026</t>
  </si>
  <si>
    <t>Ambulant – kwaliteitsstatuut sectie II Verpleegkundig specialist geestelijke gezondheidszorg (Wet Big artikel 14) Diagnostiek 5 minuten</t>
  </si>
  <si>
    <t>CO0027</t>
  </si>
  <si>
    <t>Ambulant – kwaliteitsstatuut sectie III – monodisciplinair Verpleegkundig specialist geestelijke gezondheidszorg (Wet Big artikel 14) Diagnostiek 5 minuten</t>
  </si>
  <si>
    <t>CO0028</t>
  </si>
  <si>
    <t>Ambulant – kwaliteitsstatuut sectie III – multidisciplinair Verpleegkundig specialist geestelijke gezondheidszorg (Wet Big artikel 14) Diagnostiek 5 minuten</t>
  </si>
  <si>
    <t>CO0029</t>
  </si>
  <si>
    <t>Outreachend Verpleegkundig specialist geestelijke gezondheidszorg (Wet Big artikel 14) Diagnostiek 5 minuten</t>
  </si>
  <si>
    <t>CO0030</t>
  </si>
  <si>
    <t>Klinisch (exclusief forensische en beveiligde zorg) Verpleegkundig specialist geestelijke gezondheidszorg (Wet Big artikel 14) Diagnostiek 5 minuten</t>
  </si>
  <si>
    <t>CO0031</t>
  </si>
  <si>
    <t>Forensische en beveiligde zorg - klinische zorg Verpleegkundig specialist geestelijke gezondheidszorg (Wet Big artikel 14) Diagnostiek 5 minuten</t>
  </si>
  <si>
    <t>CO0032</t>
  </si>
  <si>
    <t>Forensische en beveiligde zorg - niet klinische of ambulante zorg Verpleegkundig specialist geestelijke gezondheidszorg (Wet Big artikel 14) Diagnostiek 5 minuten</t>
  </si>
  <si>
    <t>CO0033</t>
  </si>
  <si>
    <t>Hoogspecialistisch (ambulant en klinisch, met contractvoorwaarde) Verpleegkundig specialist geestelijke gezondheidszorg (Wet Big artikel 14) Diagnostiek 5 minuten</t>
  </si>
  <si>
    <t>CO0034</t>
  </si>
  <si>
    <t>Ambulant – kwaliteitsstatuut sectie II Arts (Wet Big artikel 3) Diagnostiek 5 minuten</t>
  </si>
  <si>
    <t>CO0035</t>
  </si>
  <si>
    <t>Ambulant – kwaliteitsstatuut sectie III – monodisciplinair Arts (Wet Big artikel 3) Diagnostiek 5 minuten</t>
  </si>
  <si>
    <t>CO0036</t>
  </si>
  <si>
    <t>Ambulant – kwaliteitsstatuut sectie III – multidisciplinair Arts (Wet Big artikel 3) Diagnostiek 5 minuten</t>
  </si>
  <si>
    <t>CO0037</t>
  </si>
  <si>
    <t>Outreachend Arts (Wet Big artikel 3) Diagnostiek 5 minuten</t>
  </si>
  <si>
    <t>CO0038</t>
  </si>
  <si>
    <t>Klinisch (exclusief forensische en beveiligde zorg) Arts (Wet Big artikel 3) Diagnostiek 5 minuten</t>
  </si>
  <si>
    <t>CO0039</t>
  </si>
  <si>
    <t>Forensische en beveiligde zorg - klinische zorg Arts (Wet Big artikel 3) Diagnostiek 5 minuten</t>
  </si>
  <si>
    <t>CO0040</t>
  </si>
  <si>
    <t>Forensische en beveiligde zorg - niet klinische of ambulante zorg Arts (Wet Big artikel 3) Diagnostiek 5 minuten</t>
  </si>
  <si>
    <t>CO0041</t>
  </si>
  <si>
    <t>Hoogspecialistisch (ambulant en klinisch, met contractvoorwaarde) Arts (Wet Big artikel 3) Diagnostiek 5 minuten</t>
  </si>
  <si>
    <t>CO0042</t>
  </si>
  <si>
    <t>Ambulant – kwaliteitsstatuut sectie II Gezondheidszorgpsycholoog (Wet Big artikel 3) Diagnostiek 5 minuten</t>
  </si>
  <si>
    <t>CO0043</t>
  </si>
  <si>
    <t>Ambulant – kwaliteitsstatuut sectie III – monodisciplinair Gezondheidszorgpsycholoog (Wet Big artikel 3) Diagnostiek 5 minuten</t>
  </si>
  <si>
    <t>CO0044</t>
  </si>
  <si>
    <t>Ambulant – kwaliteitsstatuut sectie III – multidisciplinair Gezondheidszorgpsycholoog (Wet Big artikel 3) Diagnostiek 5 minuten</t>
  </si>
  <si>
    <t>CO0045</t>
  </si>
  <si>
    <t>Outreachend Gezondheidszorgpsycholoog (Wet Big artikel 3) Diagnostiek 5 minuten</t>
  </si>
  <si>
    <t>CO0046</t>
  </si>
  <si>
    <t>Klinisch (exclusief forensische en beveiligde zorg) Gezondheidszorgpsycholoog (Wet Big artikel 3) Diagnostiek 5 minuten</t>
  </si>
  <si>
    <t>CO0047</t>
  </si>
  <si>
    <t>Forensische en beveiligde zorg - klinische zorg Gezondheidszorgpsycholoog (Wet Big artikel 3) Diagnostiek 5 minuten</t>
  </si>
  <si>
    <t>CO0048</t>
  </si>
  <si>
    <t>Forensische en beveiligde zorg - niet klinische of ambulante zorg Gezondheidszorgpsycholoog (Wet Big artikel 3) Diagnostiek 5 minuten</t>
  </si>
  <si>
    <t>CO0049</t>
  </si>
  <si>
    <t>Hoogspecialistisch (ambulant en klinisch, met contractvoorwaarde) Gezondheidszorgpsycholoog (Wet Big artikel 3) Diagnostiek 5 minuten</t>
  </si>
  <si>
    <t>CO0050</t>
  </si>
  <si>
    <t>Ambulant – kwaliteitsstatuut sectie II Psychotherapeut (Wet Big artikel 3) Diagnostiek 5 minuten</t>
  </si>
  <si>
    <t>CO0051</t>
  </si>
  <si>
    <t>Ambulant – kwaliteitsstatuut sectie III – monodisciplinair Psychotherapeut (Wet Big artikel 3) Diagnostiek 5 minuten</t>
  </si>
  <si>
    <t>CO0052</t>
  </si>
  <si>
    <t>Ambulant – kwaliteitsstatuut sectie III – multidisciplinair Psychotherapeut (Wet Big artikel 3) Diagnostiek 5 minuten</t>
  </si>
  <si>
    <t>CO0053</t>
  </si>
  <si>
    <t>Outreachend Psychotherapeut (Wet Big artikel 3) Diagnostiek 5 minuten</t>
  </si>
  <si>
    <t>CO0054</t>
  </si>
  <si>
    <t>Klinisch (exclusief forensische en beveiligde zorg) Psychotherapeut (Wet Big artikel 3) Diagnostiek 5 minuten</t>
  </si>
  <si>
    <t>CO0055</t>
  </si>
  <si>
    <t>Forensische en beveiligde zorg - klinische zorg Psychotherapeut (Wet Big artikel 3) Diagnostiek 5 minuten</t>
  </si>
  <si>
    <t>CO0056</t>
  </si>
  <si>
    <t>Forensische en beveiligde zorg - niet klinische of ambulante zorg Psychotherapeut (Wet Big artikel 3) Diagnostiek 5 minuten</t>
  </si>
  <si>
    <t>CO0057</t>
  </si>
  <si>
    <t>Hoogspecialistisch (ambulant en klinisch, met contractvoorwaarde) Psychotherapeut (Wet Big artikel 3) Diagnostiek 5 minuten</t>
  </si>
  <si>
    <t>CO0058</t>
  </si>
  <si>
    <t>Ambulant – kwaliteitsstatuut sectie II Verpleegkundige (Wet Big artikel 3) Diagnostiek 5 minuten</t>
  </si>
  <si>
    <t>CO0059</t>
  </si>
  <si>
    <t>Ambulant – kwaliteitsstatuut sectie III – monodisciplinair Verpleegkundige (Wet Big artikel 3) Diagnostiek 5 minuten</t>
  </si>
  <si>
    <t>CO0060</t>
  </si>
  <si>
    <t>Ambulant – kwaliteitsstatuut sectie III – multidisciplinair Verpleegkundige (Wet Big artikel 3) Diagnostiek 5 minuten</t>
  </si>
  <si>
    <t>CO0061</t>
  </si>
  <si>
    <t>Outreachend Verpleegkundige (Wet Big artikel 3) Diagnostiek 5 minuten</t>
  </si>
  <si>
    <t>CO0062</t>
  </si>
  <si>
    <t>Klinisch (exclusief forensische en beveiligde zorg) Verpleegkundige (Wet Big artikel 3) Diagnostiek 5 minuten</t>
  </si>
  <si>
    <t>CO0063</t>
  </si>
  <si>
    <t>Forensische en beveiligde zorg - klinische zorg Verpleegkundige (Wet Big artikel 3) Diagnostiek 5 minuten</t>
  </si>
  <si>
    <t>CO0064</t>
  </si>
  <si>
    <t>Forensische en beveiligde zorg - niet klinische of ambulante zorg Verpleegkundige (Wet Big artikel 3) Diagnostiek 5 minuten</t>
  </si>
  <si>
    <t>CO0065</t>
  </si>
  <si>
    <t>Hoogspecialistisch (ambulant en klinisch, met contractvoorwaarde) Verpleegkundige (Wet Big artikel 3) Diagnostiek 5 minuten</t>
  </si>
  <si>
    <t>CO0066</t>
  </si>
  <si>
    <t>Ambulant – kwaliteitsstatuut sectie II Overige beroepen Behandeling 5 minuten</t>
  </si>
  <si>
    <t>CO0067</t>
  </si>
  <si>
    <t>Ambulant – kwaliteitsstatuut sectie III – monodisciplinair Overige beroepen Behandeling 5 minuten</t>
  </si>
  <si>
    <t>CO0068</t>
  </si>
  <si>
    <t>Ambulant – kwaliteitsstatuut sectie III – multidisciplinair Overige beroepen Behandeling 5 minuten</t>
  </si>
  <si>
    <t>CO0069</t>
  </si>
  <si>
    <t>Outreachend Overige beroepen Behandeling 5 minuten</t>
  </si>
  <si>
    <t>CO0070</t>
  </si>
  <si>
    <t>Klinisch (exclusief forensische en beveiligde zorg) Overige beroepen Behandeling 5 minuten</t>
  </si>
  <si>
    <t>CO0071</t>
  </si>
  <si>
    <t>Forensische en beveiligde zorg - klinische zorg Overige beroepen Behandeling 5 minuten</t>
  </si>
  <si>
    <t>CO0072</t>
  </si>
  <si>
    <t>Forensische en beveiligde zorg - niet klinische of ambulante zorg Overige beroepen Behandeling 5 minuten</t>
  </si>
  <si>
    <t>CO0073</t>
  </si>
  <si>
    <t>Hoogspecialistisch (ambulant en klinisch, met contractvoorwaarde) Overige beroepen Behandeling 5 minuten</t>
  </si>
  <si>
    <t>CO0074</t>
  </si>
  <si>
    <t>Ambulant – kwaliteitsstatuut sectie II Arts - specialist (Wet Big artikel 14) Behandeling Hoog tarief 5 minuten</t>
  </si>
  <si>
    <t>CO0075</t>
  </si>
  <si>
    <t>Ambulant – kwaliteitsstatuut sectie II Arts - specialist (Wet Big artikel 14) Behandeling Laag tarief 5 minuten</t>
  </si>
  <si>
    <t>CO0076</t>
  </si>
  <si>
    <t>Ambulant – kwaliteitsstatuut sectie III – monodisciplinair Arts - specialist (Wet Big artikel 14) Behandeling 5 minuten</t>
  </si>
  <si>
    <t>CO0077</t>
  </si>
  <si>
    <t>Ambulant – kwaliteitsstatuut sectie III – multidisciplinair Arts - specialist (Wet Big artikel 14) Behandeling 5 minuten</t>
  </si>
  <si>
    <t>CO0078</t>
  </si>
  <si>
    <t>Outreachend Arts - specialist (Wet Big artikel 14) Behandeling 5 minuten</t>
  </si>
  <si>
    <t>CO0079</t>
  </si>
  <si>
    <t>Klinisch (exclusief forensische en beveiligde zorg) Arts - specialist (Wet Big artikel 14) Behandeling 5 minuten</t>
  </si>
  <si>
    <t>CO0080</t>
  </si>
  <si>
    <t>Forensische en beveiligde zorg - klinische zorg Arts - specialist (Wet Big artikel 14) Behandeling 5 minuten</t>
  </si>
  <si>
    <t>CO0081</t>
  </si>
  <si>
    <t>Forensische en beveiligde zorg - niet klinische of ambulante zorg Arts - specialist (Wet Big artikel 14) Behandeling 5 minuten</t>
  </si>
  <si>
    <t>CO0082</t>
  </si>
  <si>
    <t>Hoogspecialistisch (ambulant en klinisch, met contractvoorwaarde) Arts - specialist (Wet Big artikel 14) Behandeling 5 minuten</t>
  </si>
  <si>
    <t>CO0083</t>
  </si>
  <si>
    <t>Ambulant – kwaliteitsstatuut sectie II Klinisch (neuro)psycholoog (Wet Big artikel 14) Behandeling 5 minuten</t>
  </si>
  <si>
    <t>CO0084</t>
  </si>
  <si>
    <t>Ambulant – kwaliteitsstatuut sectie III – monodisciplinair Klinisch (neuro)psycholoog (Wet Big artikel 14) Behandeling 5 minuten</t>
  </si>
  <si>
    <t>CO0085</t>
  </si>
  <si>
    <t>Ambulant – kwaliteitsstatuut sectie III – multidisciplinair Klinisch (neuro)psycholoog (Wet Big artikel 14) Behandeling 5 minuten</t>
  </si>
  <si>
    <t>CO0086</t>
  </si>
  <si>
    <t>Outreachend Klinisch (neuro)psycholoog (Wet Big artikel 14) Behandeling 5 minuten</t>
  </si>
  <si>
    <t>CO0087</t>
  </si>
  <si>
    <t>Klinisch (exclusief forensische en beveiligde zorg) Klinisch (neuro)psycholoog (Wet Big artikel 14) Behandeling 5 minuten</t>
  </si>
  <si>
    <t>CO0088</t>
  </si>
  <si>
    <t>Forensische en beveiligde zorg - klinische zorg Klinisch (neuro)psycholoog (Wet Big artikel 14) Behandeling 5 minuten</t>
  </si>
  <si>
    <t>CO0089</t>
  </si>
  <si>
    <t>Forensische en beveiligde zorg - niet klinische of ambulante zorg Klinisch (neuro)psycholoog (Wet Big artikel 14) Behandeling 5 minuten</t>
  </si>
  <si>
    <t>CO0090</t>
  </si>
  <si>
    <t>Hoogspecialistisch (ambulant en klinisch, met contractvoorwaarde) Klinisch (neuro)psycholoog (Wet Big artikel 14) Behandeling 5 minuten</t>
  </si>
  <si>
    <t>CO0091</t>
  </si>
  <si>
    <t>Ambulant – kwaliteitsstatuut sectie II Verpleegkundig specialist geestelijke gezondheidszorg (Wet Big artikel 14) Behandeling 5 minuten</t>
  </si>
  <si>
    <t>CO0092</t>
  </si>
  <si>
    <t>Ambulant – kwaliteitsstatuut sectie III – monodisciplinair Verpleegkundig specialist geestelijke gezondheidszorg (Wet Big artikel 14) Behandeling 5 minuten</t>
  </si>
  <si>
    <t>CO0093</t>
  </si>
  <si>
    <t>Ambulant – kwaliteitsstatuut sectie III – multidisciplinair Verpleegkundig specialist geestelijke gezondheidszorg (Wet Big artikel 14) Behandeling 5 minuten</t>
  </si>
  <si>
    <t>CO0094</t>
  </si>
  <si>
    <t>Outreachend Verpleegkundig specialist geestelijke gezondheidszorg (Wet Big artikel 14) Behandeling 5 minuten</t>
  </si>
  <si>
    <t>CO0095</t>
  </si>
  <si>
    <t>Klinisch (exclusief forensische en beveiligde zorg) Verpleegkundig specialist geestelijke gezondheidszorg (Wet Big artikel 14) Behandeling 5 minuten</t>
  </si>
  <si>
    <t>CO0096</t>
  </si>
  <si>
    <t>Forensische en beveiligde zorg - klinische zorg Verpleegkundig specialist geestelijke gezondheidszorg (Wet Big artikel 14) Behandeling 5 minuten</t>
  </si>
  <si>
    <t>CO0097</t>
  </si>
  <si>
    <t>Forensische en beveiligde zorg - niet klinische of ambulante zorg Verpleegkundig specialist geestelijke gezondheidszorg (Wet Big artikel 14) Behandeling 5 minuten</t>
  </si>
  <si>
    <t>CO0098</t>
  </si>
  <si>
    <t>Hoogspecialistisch (ambulant en klinisch, met contractvoorwaarde) Verpleegkundig specialist geestelijke gezondheidszorg (Wet Big artikel 14) Behandeling 5 minuten</t>
  </si>
  <si>
    <t>CO0099</t>
  </si>
  <si>
    <t>Ambulant – kwaliteitsstatuut sectie II Arts (Wet Big artikel 3) Behandeling 5 minuten</t>
  </si>
  <si>
    <t>CO0100</t>
  </si>
  <si>
    <t>Ambulant – kwaliteitsstatuut sectie III – monodisciplinair Arts (Wet Big artikel 3) Behandeling 5 minuten</t>
  </si>
  <si>
    <t>CO0101</t>
  </si>
  <si>
    <t>Ambulant – kwaliteitsstatuut sectie III – multidisciplinair Arts (Wet Big artikel 3) Behandeling 5 minuten</t>
  </si>
  <si>
    <t>CO0102</t>
  </si>
  <si>
    <t>Outreachend Arts (Wet Big artikel 3) Behandeling 5 minuten</t>
  </si>
  <si>
    <t>CO0103</t>
  </si>
  <si>
    <t>Klinisch (exclusief forensische en beveiligde zorg) Arts (Wet Big artikel 3) Behandeling 5 minuten</t>
  </si>
  <si>
    <t>CO0104</t>
  </si>
  <si>
    <t>Forensische en beveiligde zorg - klinische zorg Arts (Wet Big artikel 3) Behandeling 5 minuten</t>
  </si>
  <si>
    <t>CO0105</t>
  </si>
  <si>
    <t>Forensische en beveiligde zorg - niet klinische of ambulante zorg Arts (Wet Big artikel 3) Behandeling 5 minuten</t>
  </si>
  <si>
    <t>CO0106</t>
  </si>
  <si>
    <t>Hoogspecialistisch (ambulant en klinisch, met contractvoorwaarde) Arts (Wet Big artikel 3) Behandeling 5 minuten</t>
  </si>
  <si>
    <t>CO0107</t>
  </si>
  <si>
    <t>Ambulant – kwaliteitsstatuut sectie II Gezondheidszorgpsycholoog (Wet Big artikel 3) Behandeling 5 minuten</t>
  </si>
  <si>
    <t>CO0108</t>
  </si>
  <si>
    <t>Ambulant – kwaliteitsstatuut sectie III – monodisciplinair Gezondheidszorgpsycholoog (Wet Big artikel 3) Behandeling 5 minuten</t>
  </si>
  <si>
    <t>CO0109</t>
  </si>
  <si>
    <t>Ambulant – kwaliteitsstatuut sectie III – multidisciplinair Gezondheidszorgpsycholoog (Wet Big artikel 3) Behandeling 5 minuten</t>
  </si>
  <si>
    <t>CO0110</t>
  </si>
  <si>
    <t>Outreachend Gezondheidszorgpsycholoog (Wet Big artikel 3) Behandeling 5 minuten</t>
  </si>
  <si>
    <t>CO0111</t>
  </si>
  <si>
    <t>Klinisch (exclusief forensische en beveiligde zorg) Gezondheidszorgpsycholoog (Wet Big artikel 3) Behandeling 5 minuten</t>
  </si>
  <si>
    <t>CO0112</t>
  </si>
  <si>
    <t>Forensische en beveiligde zorg - klinische zorg Gezondheidszorgpsycholoog (Wet Big artikel 3) Behandeling 5 minuten</t>
  </si>
  <si>
    <t>CO0113</t>
  </si>
  <si>
    <t>Forensische en beveiligde zorg - niet klinische of ambulante zorg Gezondheidszorgpsycholoog (Wet Big artikel 3) Behandeling 5 minuten</t>
  </si>
  <si>
    <t>CO0114</t>
  </si>
  <si>
    <t>Hoogspecialistisch (ambulant en klinisch, met contractvoorwaarde) Gezondheidszorgpsycholoog (Wet Big artikel 3) Behandeling 5 minuten</t>
  </si>
  <si>
    <t>CO0115</t>
  </si>
  <si>
    <t>Ambulant – kwaliteitsstatuut sectie II Psychotherapeut (Wet Big artikel 3) Behandeling 5 minuten</t>
  </si>
  <si>
    <t>CO0116</t>
  </si>
  <si>
    <t>Ambulant – kwaliteitsstatuut sectie III – monodisciplinair Psychotherapeut (Wet Big artikel 3) Behandeling 5 minuten</t>
  </si>
  <si>
    <t>CO0117</t>
  </si>
  <si>
    <t>Ambulant – kwaliteitsstatuut sectie III – multidisciplinair Psychotherapeut (Wet Big artikel 3) Behandeling 5 minuten</t>
  </si>
  <si>
    <t>CO0118</t>
  </si>
  <si>
    <t>Outreachend Psychotherapeut (Wet Big artikel 3) Behandeling 5 minuten</t>
  </si>
  <si>
    <t>CO0119</t>
  </si>
  <si>
    <t>Klinisch (exclusief forensische en beveiligde zorg) Psychotherapeut (Wet Big artikel 3) Behandeling 5 minuten</t>
  </si>
  <si>
    <t>CO0120</t>
  </si>
  <si>
    <t>Forensische en beveiligde zorg - klinische zorg Psychotherapeut (Wet Big artikel 3) Behandeling 5 minuten</t>
  </si>
  <si>
    <t>CO0121</t>
  </si>
  <si>
    <t>Forensische en beveiligde zorg - niet klinische of ambulante zorg Psychotherapeut (Wet Big artikel 3) Behandeling 5 minuten</t>
  </si>
  <si>
    <t>CO0122</t>
  </si>
  <si>
    <t>Hoogspecialistisch (ambulant en klinisch, met contractvoorwaarde) Psychotherapeut (Wet Big artikel 3) Behandeling 5 minuten</t>
  </si>
  <si>
    <t>CO0123</t>
  </si>
  <si>
    <t>Ambulant – kwaliteitsstatuut sectie II Verpleegkundige (Wet Big artikel 3) Behandeling 5 minuten</t>
  </si>
  <si>
    <t>CO0124</t>
  </si>
  <si>
    <t>Ambulant – kwaliteitsstatuut sectie III – monodisciplinair Verpleegkundige (Wet Big artikel 3) Behandeling 5 minuten</t>
  </si>
  <si>
    <t>CO0125</t>
  </si>
  <si>
    <t>Ambulant – kwaliteitsstatuut sectie III – multidisciplinair Verpleegkundige (Wet Big artikel 3) Behandeling 5 minuten</t>
  </si>
  <si>
    <t>CO0126</t>
  </si>
  <si>
    <t>Outreachend Verpleegkundige (Wet Big artikel 3) Behandeling 5 minuten</t>
  </si>
  <si>
    <t>CO0127</t>
  </si>
  <si>
    <t>Klinisch (exclusief forensische en beveiligde zorg) Verpleegkundige (Wet Big artikel 3) Behandeling 5 minuten</t>
  </si>
  <si>
    <t>CO0128</t>
  </si>
  <si>
    <t>Forensische en beveiligde zorg - klinische zorg Verpleegkundige (Wet Big artikel 3) Behandeling 5 minuten</t>
  </si>
  <si>
    <t>CO0129</t>
  </si>
  <si>
    <t>Forensische en beveiligde zorg - niet klinische of ambulante zorg Verpleegkundige (Wet Big artikel 3) Behandeling 5 minuten</t>
  </si>
  <si>
    <t>CO0130</t>
  </si>
  <si>
    <t>Hoogspecialistisch (ambulant en klinisch, met contractvoorwaarde) Verpleegkundige (Wet Big artikel 3) Behandeling 5 minuten</t>
  </si>
  <si>
    <t>CO0131</t>
  </si>
  <si>
    <t>Ambulant – kwaliteitsstatuut sectie II Overige beroepen Diagnostiek 15 minuten</t>
  </si>
  <si>
    <t>CO0132</t>
  </si>
  <si>
    <t>Ambulant – kwaliteitsstatuut sectie III – monodisciplinair Overige beroepen Diagnostiek 15 minuten</t>
  </si>
  <si>
    <t>CO0133</t>
  </si>
  <si>
    <t>Ambulant – kwaliteitsstatuut sectie III – multidisciplinair Overige beroepen Diagnostiek 15 minuten</t>
  </si>
  <si>
    <t>CO0134</t>
  </si>
  <si>
    <t>Outreachend Overige beroepen Diagnostiek 15 minuten</t>
  </si>
  <si>
    <t>CO0135</t>
  </si>
  <si>
    <t>Klinisch (exclusief forensische en beveiligde zorg) Overige beroepen Diagnostiek 15 minuten</t>
  </si>
  <si>
    <t>CO0136</t>
  </si>
  <si>
    <t>Forensische en beveiligde zorg - klinische zorg Overige beroepen Diagnostiek 15 minuten</t>
  </si>
  <si>
    <t>CO0137</t>
  </si>
  <si>
    <t>Forensische en beveiligde zorg - niet klinische of ambulante zorg Overige beroepen Diagnostiek 15 minuten</t>
  </si>
  <si>
    <t>CO0138</t>
  </si>
  <si>
    <t>Hoogspecialistisch (ambulant en klinisch, met contractvoorwaarde) Overige beroepen Diagnostiek 15 minuten</t>
  </si>
  <si>
    <t>CO0139</t>
  </si>
  <si>
    <t>Ambulant – kwaliteitsstatuut sectie II Arts - specialist (Wet Big artikel 14) Diagnostiek Hoog tarief 15 minuten</t>
  </si>
  <si>
    <t>CO0140</t>
  </si>
  <si>
    <t>Ambulant – kwaliteitsstatuut sectie II Arts - specialist (Wet Big artikel 14) Diagnostiek Laag tarief 15 minuten</t>
  </si>
  <si>
    <t>CO0141</t>
  </si>
  <si>
    <t>Ambulant – kwaliteitsstatuut sectie III – monodisciplinair Arts - specialist (Wet Big artikel 14) Diagnostiek 15 minuten</t>
  </si>
  <si>
    <t>CO0142</t>
  </si>
  <si>
    <t>Ambulant – kwaliteitsstatuut sectie III – multidisciplinair Arts - specialist (Wet Big artikel 14) Diagnostiek 15 minuten</t>
  </si>
  <si>
    <t>CO0143</t>
  </si>
  <si>
    <t>Outreachend Arts - specialist (Wet Big artikel 14) Diagnostiek 15 minuten</t>
  </si>
  <si>
    <t>CO0144</t>
  </si>
  <si>
    <t>Klinisch (exclusief forensische en beveiligde zorg) Arts - specialist (Wet Big artikel 14) Diagnostiek 15 minuten</t>
  </si>
  <si>
    <t>CO0145</t>
  </si>
  <si>
    <t>Forensische en beveiligde zorg - klinische zorg Arts - specialist (Wet Big artikel 14) Diagnostiek 15 minuten</t>
  </si>
  <si>
    <t>CO0146</t>
  </si>
  <si>
    <t>Forensische en beveiligde zorg - niet klinische of ambulante zorg Arts - specialist (Wet Big artikel 14) Diagnostiek 15 minuten</t>
  </si>
  <si>
    <t>CO0147</t>
  </si>
  <si>
    <t>Hoogspecialistisch (ambulant en klinisch, met contractvoorwaarde) Arts - specialist (Wet Big artikel 14) Diagnostiek 15 minuten</t>
  </si>
  <si>
    <t>CO0148</t>
  </si>
  <si>
    <t>Ambulant – kwaliteitsstatuut sectie II Klinisch (neuro)psycholoog (Wet Big artikel 14) Diagnostiek 15 minuten</t>
  </si>
  <si>
    <t>CO0149</t>
  </si>
  <si>
    <t>Ambulant – kwaliteitsstatuut sectie III – monodisciplinair Klinisch (neuro)psycholoog (Wet Big artikel 14) Diagnostiek 15 minuten</t>
  </si>
  <si>
    <t>CO0150</t>
  </si>
  <si>
    <t>Ambulant – kwaliteitsstatuut sectie III – multidisciplinair Klinisch (neuro)psycholoog (Wet Big artikel 14) Diagnostiek 15 minuten</t>
  </si>
  <si>
    <t>CO0151</t>
  </si>
  <si>
    <t>Outreachend Klinisch (neuro)psycholoog (Wet Big artikel 14) Diagnostiek 15 minuten</t>
  </si>
  <si>
    <t>CO0152</t>
  </si>
  <si>
    <t>Klinisch (exclusief forensische en beveiligde zorg) Klinisch (neuro)psycholoog (Wet Big artikel 14) Diagnostiek 15 minuten</t>
  </si>
  <si>
    <t>CO0153</t>
  </si>
  <si>
    <t>Forensische en beveiligde zorg - klinische zorg Klinisch (neuro)psycholoog (Wet Big artikel 14) Diagnostiek 15 minuten</t>
  </si>
  <si>
    <t>CO0154</t>
  </si>
  <si>
    <t>Forensische en beveiligde zorg - niet klinische of ambulante zorg Klinisch (neuro)psycholoog (Wet Big artikel 14) Diagnostiek 15 minuten</t>
  </si>
  <si>
    <t>CO0155</t>
  </si>
  <si>
    <t>Hoogspecialistisch (ambulant en klinisch, met contractvoorwaarde) Klinisch (neuro)psycholoog (Wet Big artikel 14) Diagnostiek 15 minuten</t>
  </si>
  <si>
    <t>CO0156</t>
  </si>
  <si>
    <t>Ambulant – kwaliteitsstatuut sectie II Verpleegkundig specialist geestelijke gezondheidszorg (Wet Big artikel 14) Diagnostiek 15 minuten</t>
  </si>
  <si>
    <t>CO0157</t>
  </si>
  <si>
    <t>Ambulant – kwaliteitsstatuut sectie III – monodisciplinair Verpleegkundig specialist geestelijke gezondheidszorg (Wet Big artikel 14) Diagnostiek 15 minuten</t>
  </si>
  <si>
    <t>CO0158</t>
  </si>
  <si>
    <t>Ambulant – kwaliteitsstatuut sectie III – multidisciplinair Verpleegkundig specialist geestelijke gezondheidszorg (Wet Big artikel 14) Diagnostiek 15 minuten</t>
  </si>
  <si>
    <t>CO0159</t>
  </si>
  <si>
    <t>Outreachend Verpleegkundig specialist geestelijke gezondheidszorg (Wet Big artikel 14) Diagnostiek 15 minuten</t>
  </si>
  <si>
    <t>CO0160</t>
  </si>
  <si>
    <t>Klinisch (exclusief forensische en beveiligde zorg) Verpleegkundig specialist geestelijke gezondheidszorg (Wet Big artikel 14) Diagnostiek 15 minuten</t>
  </si>
  <si>
    <t>CO0161</t>
  </si>
  <si>
    <t>Forensische en beveiligde zorg - klinische zorg Verpleegkundig specialist geestelijke gezondheidszorg (Wet Big artikel 14) Diagnostiek 15 minuten</t>
  </si>
  <si>
    <t>CO0162</t>
  </si>
  <si>
    <t>Forensische en beveiligde zorg - niet klinische of ambulante zorg Verpleegkundig specialist geestelijke gezondheidszorg (Wet Big artikel 14) Diagnostiek 15 minuten</t>
  </si>
  <si>
    <t>CO0163</t>
  </si>
  <si>
    <t>Hoogspecialistisch (ambulant en klinisch, met contractvoorwaarde) Verpleegkundig specialist geestelijke gezondheidszorg (Wet Big artikel 14) Diagnostiek 15 minuten</t>
  </si>
  <si>
    <t>CO0164</t>
  </si>
  <si>
    <t>Ambulant – kwaliteitsstatuut sectie II Arts (Wet Big artikel 3) Diagnostiek 15 minuten</t>
  </si>
  <si>
    <t>CO0165</t>
  </si>
  <si>
    <t>Ambulant – kwaliteitsstatuut sectie III – monodisciplinair Arts (Wet Big artikel 3) Diagnostiek 15 minuten</t>
  </si>
  <si>
    <t>CO0166</t>
  </si>
  <si>
    <t>Ambulant – kwaliteitsstatuut sectie III – multidisciplinair Arts (Wet Big artikel 3) Diagnostiek 15 minuten</t>
  </si>
  <si>
    <t>CO0167</t>
  </si>
  <si>
    <t>Outreachend Arts (Wet Big artikel 3) Diagnostiek 15 minuten</t>
  </si>
  <si>
    <t>CO0168</t>
  </si>
  <si>
    <t>Klinisch (exclusief forensische en beveiligde zorg) Arts (Wet Big artikel 3) Diagnostiek 15 minuten</t>
  </si>
  <si>
    <t>CO0169</t>
  </si>
  <si>
    <t>Forensische en beveiligde zorg - klinische zorg Arts (Wet Big artikel 3) Diagnostiek 15 minuten</t>
  </si>
  <si>
    <t>CO0170</t>
  </si>
  <si>
    <t>Forensische en beveiligde zorg - niet klinische of ambulante zorg Arts (Wet Big artikel 3) Diagnostiek 15 minuten</t>
  </si>
  <si>
    <t>CO0171</t>
  </si>
  <si>
    <t>Hoogspecialistisch (ambulant en klinisch, met contractvoorwaarde) Arts (Wet Big artikel 3) Diagnostiek 15 minuten</t>
  </si>
  <si>
    <t>CO0172</t>
  </si>
  <si>
    <t>Ambulant – kwaliteitsstatuut sectie II Gezondheidszorgpsycholoog (Wet Big artikel 3) Diagnostiek 15 minuten</t>
  </si>
  <si>
    <t>CO0173</t>
  </si>
  <si>
    <t>Ambulant – kwaliteitsstatuut sectie III – monodisciplinair Gezondheidszorgpsycholoog (Wet Big artikel 3) Diagnostiek 15 minuten</t>
  </si>
  <si>
    <t>CO0174</t>
  </si>
  <si>
    <t>Ambulant – kwaliteitsstatuut sectie III – multidisciplinair Gezondheidszorgpsycholoog (Wet Big artikel 3) Diagnostiek 15 minuten</t>
  </si>
  <si>
    <t>CO0175</t>
  </si>
  <si>
    <t>Outreachend Gezondheidszorgpsycholoog (Wet Big artikel 3) Diagnostiek 15 minuten</t>
  </si>
  <si>
    <t>CO0176</t>
  </si>
  <si>
    <t>Klinisch (exclusief forensische en beveiligde zorg) Gezondheidszorgpsycholoog (Wet Big artikel 3) Diagnostiek 15 minuten</t>
  </si>
  <si>
    <t>CO0177</t>
  </si>
  <si>
    <t>Forensische en beveiligde zorg - klinische zorg Gezondheidszorgpsycholoog (Wet Big artikel 3) Diagnostiek 15 minuten</t>
  </si>
  <si>
    <t>CO0178</t>
  </si>
  <si>
    <t>Forensische en beveiligde zorg - niet klinische of ambulante zorg Gezondheidszorgpsycholoog (Wet Big artikel 3) Diagnostiek 15 minuten</t>
  </si>
  <si>
    <t>CO0179</t>
  </si>
  <si>
    <t>Hoogspecialistisch (ambulant en klinisch, met contractvoorwaarde) Gezondheidszorgpsycholoog (Wet Big artikel 3) Diagnostiek 15 minuten</t>
  </si>
  <si>
    <t>CO0180</t>
  </si>
  <si>
    <t>Ambulant – kwaliteitsstatuut sectie II Psychotherapeut (Wet Big artikel 3) Diagnostiek 15 minuten</t>
  </si>
  <si>
    <t>CO0181</t>
  </si>
  <si>
    <t>Ambulant – kwaliteitsstatuut sectie III – monodisciplinair Psychotherapeut (Wet Big artikel 3) Diagnostiek 15 minuten</t>
  </si>
  <si>
    <t>CO0182</t>
  </si>
  <si>
    <t>Ambulant – kwaliteitsstatuut sectie III – multidisciplinair Psychotherapeut (Wet Big artikel 3) Diagnostiek 15 minuten</t>
  </si>
  <si>
    <t>CO0183</t>
  </si>
  <si>
    <t>Outreachend Psychotherapeut (Wet Big artikel 3) Diagnostiek 15 minuten</t>
  </si>
  <si>
    <t>CO0184</t>
  </si>
  <si>
    <t>Klinisch (exclusief forensische en beveiligde zorg) Psychotherapeut (Wet Big artikel 3) Diagnostiek 15 minuten</t>
  </si>
  <si>
    <t>CO0185</t>
  </si>
  <si>
    <t>Forensische en beveiligde zorg - klinische zorg Psychotherapeut (Wet Big artikel 3) Diagnostiek 15 minuten</t>
  </si>
  <si>
    <t>CO0186</t>
  </si>
  <si>
    <t>Forensische en beveiligde zorg - niet klinische of ambulante zorg Psychotherapeut (Wet Big artikel 3) Diagnostiek 15 minuten</t>
  </si>
  <si>
    <t>CO0187</t>
  </si>
  <si>
    <t>Hoogspecialistisch (ambulant en klinisch, met contractvoorwaarde) Psychotherapeut (Wet Big artikel 3) Diagnostiek 15 minuten</t>
  </si>
  <si>
    <t>CO0188</t>
  </si>
  <si>
    <t>Ambulant – kwaliteitsstatuut sectie II Verpleegkundige (Wet Big artikel 3) Diagnostiek 15 minuten</t>
  </si>
  <si>
    <t>CO0189</t>
  </si>
  <si>
    <t>Ambulant – kwaliteitsstatuut sectie III – monodisciplinair Verpleegkundige (Wet Big artikel 3) Diagnostiek 15 minuten</t>
  </si>
  <si>
    <t>CO0190</t>
  </si>
  <si>
    <t>Ambulant – kwaliteitsstatuut sectie III – multidisciplinair Verpleegkundige (Wet Big artikel 3) Diagnostiek 15 minuten</t>
  </si>
  <si>
    <t>CO0191</t>
  </si>
  <si>
    <t>Outreachend Verpleegkundige (Wet Big artikel 3) Diagnostiek 15 minuten</t>
  </si>
  <si>
    <t>CO0192</t>
  </si>
  <si>
    <t>Klinisch (exclusief forensische en beveiligde zorg) Verpleegkundige (Wet Big artikel 3) Diagnostiek 15 minuten</t>
  </si>
  <si>
    <t>CO0193</t>
  </si>
  <si>
    <t>Forensische en beveiligde zorg - klinische zorg Verpleegkundige (Wet Big artikel 3) Diagnostiek 15 minuten</t>
  </si>
  <si>
    <t>CO0194</t>
  </si>
  <si>
    <t>Forensische en beveiligde zorg - niet klinische of ambulante zorg Verpleegkundige (Wet Big artikel 3) Diagnostiek 15 minuten</t>
  </si>
  <si>
    <t>CO0195</t>
  </si>
  <si>
    <t>Hoogspecialistisch (ambulant en klinisch, met contractvoorwaarde) Verpleegkundige (Wet Big artikel 3) Diagnostiek 15 minuten</t>
  </si>
  <si>
    <t>CO0196</t>
  </si>
  <si>
    <t>Ambulant – kwaliteitsstatuut sectie II Overige beroepen Behandeling 15 minuten</t>
  </si>
  <si>
    <t>CO0197</t>
  </si>
  <si>
    <t>Ambulant – kwaliteitsstatuut sectie III – monodisciplinair Overige beroepen Behandeling 15 minuten</t>
  </si>
  <si>
    <t>CO0198</t>
  </si>
  <si>
    <t>Ambulant – kwaliteitsstatuut sectie III – multidisciplinair Overige beroepen Behandeling 15 minuten</t>
  </si>
  <si>
    <t>CO0199</t>
  </si>
  <si>
    <t>Outreachend Overige beroepen Behandeling 15 minuten</t>
  </si>
  <si>
    <t>CO0200</t>
  </si>
  <si>
    <t>Klinisch (exclusief forensische en beveiligde zorg) Overige beroepen Behandeling 15 minuten</t>
  </si>
  <si>
    <t>CO0201</t>
  </si>
  <si>
    <t>Forensische en beveiligde zorg - klinische zorg Overige beroepen Behandeling 15 minuten</t>
  </si>
  <si>
    <t>CO0202</t>
  </si>
  <si>
    <t>Forensische en beveiligde zorg - niet klinische of ambulante zorg Overige beroepen Behandeling 15 minuten</t>
  </si>
  <si>
    <t>CO0203</t>
  </si>
  <si>
    <t>Hoogspecialistisch (ambulant en klinisch, met contractvoorwaarde) Overige beroepen Behandeling 15 minuten</t>
  </si>
  <si>
    <t>CO0204</t>
  </si>
  <si>
    <t>Ambulant – kwaliteitsstatuut sectie II Arts - specialist (Wet Big artikel 14) Behandeling Hoog tarief 15 minuten</t>
  </si>
  <si>
    <t>CO0205</t>
  </si>
  <si>
    <t>Ambulant – kwaliteitsstatuut sectie II Arts - specialist (Wet Big artikel 14) Behandeling Laag tarief 15 minuten</t>
  </si>
  <si>
    <t>CO0206</t>
  </si>
  <si>
    <t>Ambulant – kwaliteitsstatuut sectie III – monodisciplinair Arts - specialist (Wet Big artikel 14) Behandeling 15 minuten</t>
  </si>
  <si>
    <t>CO0207</t>
  </si>
  <si>
    <t>Ambulant – kwaliteitsstatuut sectie III – multidisciplinair Arts - specialist (Wet Big artikel 14) Behandeling 15 minuten</t>
  </si>
  <si>
    <t>CO0208</t>
  </si>
  <si>
    <t>Outreachend Arts - specialist (Wet Big artikel 14) Behandeling 15 minuten</t>
  </si>
  <si>
    <t>CO0209</t>
  </si>
  <si>
    <t>Klinisch (exclusief forensische en beveiligde zorg) Arts - specialist (Wet Big artikel 14) Behandeling 15 minuten</t>
  </si>
  <si>
    <t>CO0210</t>
  </si>
  <si>
    <t>Forensische en beveiligde zorg - klinische zorg Arts - specialist (Wet Big artikel 14) Behandeling 15 minuten</t>
  </si>
  <si>
    <t>CO0211</t>
  </si>
  <si>
    <t>Forensische en beveiligde zorg - niet klinische of ambulante zorg Arts - specialist (Wet Big artikel 14) Behandeling 15 minuten</t>
  </si>
  <si>
    <t>CO0212</t>
  </si>
  <si>
    <t>Hoogspecialistisch (ambulant en klinisch, met contractvoorwaarde) Arts - specialist (Wet Big artikel 14) Behandeling 15 minuten</t>
  </si>
  <si>
    <t>CO0213</t>
  </si>
  <si>
    <t>Ambulant – kwaliteitsstatuut sectie II Klinisch (neuro)psycholoog (Wet Big artikel 14) Behandeling 15 minuten</t>
  </si>
  <si>
    <t>CO0214</t>
  </si>
  <si>
    <t>Ambulant – kwaliteitsstatuut sectie III – monodisciplinair Klinisch (neuro)psycholoog (Wet Big artikel 14) Behandeling 15 minuten</t>
  </si>
  <si>
    <t>CO0215</t>
  </si>
  <si>
    <t>Ambulant – kwaliteitsstatuut sectie III – multidisciplinair Klinisch (neuro)psycholoog (Wet Big artikel 14) Behandeling 15 minuten</t>
  </si>
  <si>
    <t>CO0216</t>
  </si>
  <si>
    <t>Outreachend Klinisch (neuro)psycholoog (Wet Big artikel 14) Behandeling 15 minuten</t>
  </si>
  <si>
    <t>CO0217</t>
  </si>
  <si>
    <t>Klinisch (exclusief forensische en beveiligde zorg) Klinisch (neuro)psycholoog (Wet Big artikel 14) Behandeling 15 minuten</t>
  </si>
  <si>
    <t>CO0218</t>
  </si>
  <si>
    <t>Forensische en beveiligde zorg - klinische zorg Klinisch (neuro)psycholoog (Wet Big artikel 14) Behandeling 15 minuten</t>
  </si>
  <si>
    <t>CO0219</t>
  </si>
  <si>
    <t>Forensische en beveiligde zorg - niet klinische of ambulante zorg Klinisch (neuro)psycholoog (Wet Big artikel 14) Behandeling 15 minuten</t>
  </si>
  <si>
    <t>CO0220</t>
  </si>
  <si>
    <t>Hoogspecialistisch (ambulant en klinisch, met contractvoorwaarde) Klinisch (neuro)psycholoog (Wet Big artikel 14) Behandeling 15 minuten</t>
  </si>
  <si>
    <t>CO0221</t>
  </si>
  <si>
    <t>Ambulant – kwaliteitsstatuut sectie II Verpleegkundig specialist geestelijke gezondheidszorg (Wet Big artikel 14) Behandeling 15 minuten</t>
  </si>
  <si>
    <t>CO0222</t>
  </si>
  <si>
    <t>Ambulant – kwaliteitsstatuut sectie III – monodisciplinair Verpleegkundig specialist geestelijke gezondheidszorg (Wet Big artikel 14) Behandeling 15 minuten</t>
  </si>
  <si>
    <t>CO0223</t>
  </si>
  <si>
    <t>Ambulant – kwaliteitsstatuut sectie III – multidisciplinair Verpleegkundig specialist geestelijke gezondheidszorg (Wet Big artikel 14) Behandeling 15 minuten</t>
  </si>
  <si>
    <t>CO0224</t>
  </si>
  <si>
    <t>Outreachend Verpleegkundig specialist geestelijke gezondheidszorg (Wet Big artikel 14) Behandeling 15 minuten</t>
  </si>
  <si>
    <t>CO0225</t>
  </si>
  <si>
    <t>Klinisch (exclusief forensische en beveiligde zorg) Verpleegkundig specialist geestelijke gezondheidszorg (Wet Big artikel 14) Behandeling 15 minuten</t>
  </si>
  <si>
    <t>CO0226</t>
  </si>
  <si>
    <t>Forensische en beveiligde zorg - klinische zorg Verpleegkundig specialist geestelijke gezondheidszorg (Wet Big artikel 14) Behandeling 15 minuten</t>
  </si>
  <si>
    <t>CO0227</t>
  </si>
  <si>
    <t>Forensische en beveiligde zorg - niet klinische of ambulante zorg Verpleegkundig specialist geestelijke gezondheidszorg (Wet Big artikel 14) Behandeling 15 minuten</t>
  </si>
  <si>
    <t>CO0228</t>
  </si>
  <si>
    <t>Hoogspecialistisch (ambulant en klinisch, met contractvoorwaarde) Verpleegkundig specialist geestelijke gezondheidszorg (Wet Big artikel 14) Behandeling 15 minuten</t>
  </si>
  <si>
    <t>CO0229</t>
  </si>
  <si>
    <t>Ambulant – kwaliteitsstatuut sectie II Arts (Wet Big artikel 3) Behandeling 15 minuten</t>
  </si>
  <si>
    <t>CO0230</t>
  </si>
  <si>
    <t>Ambulant – kwaliteitsstatuut sectie III – monodisciplinair Arts (Wet Big artikel 3) Behandeling 15 minuten</t>
  </si>
  <si>
    <t>CO0231</t>
  </si>
  <si>
    <t>Ambulant – kwaliteitsstatuut sectie III – multidisciplinair Arts (Wet Big artikel 3) Behandeling 15 minuten</t>
  </si>
  <si>
    <t>CO0232</t>
  </si>
  <si>
    <t>Outreachend Arts (Wet Big artikel 3) Behandeling 15 minuten</t>
  </si>
  <si>
    <t>CO0233</t>
  </si>
  <si>
    <t>Klinisch (exclusief forensische en beveiligde zorg) Arts (Wet Big artikel 3) Behandeling 15 minuten</t>
  </si>
  <si>
    <t>CO0234</t>
  </si>
  <si>
    <t>Forensische en beveiligde zorg - klinische zorg Arts (Wet Big artikel 3) Behandeling 15 minuten</t>
  </si>
  <si>
    <t>CO0235</t>
  </si>
  <si>
    <t>Forensische en beveiligde zorg - niet klinische of ambulante zorg Arts (Wet Big artikel 3) Behandeling 15 minuten</t>
  </si>
  <si>
    <t>CO0236</t>
  </si>
  <si>
    <t>Hoogspecialistisch (ambulant en klinisch, met contractvoorwaarde) Arts (Wet Big artikel 3) Behandeling 15 minuten</t>
  </si>
  <si>
    <t>CO0237</t>
  </si>
  <si>
    <t>Ambulant – kwaliteitsstatuut sectie II Gezondheidszorgpsycholoog (Wet Big artikel 3) Behandeling 15 minuten</t>
  </si>
  <si>
    <t>CO0238</t>
  </si>
  <si>
    <t>Ambulant – kwaliteitsstatuut sectie III – monodisciplinair Gezondheidszorgpsycholoog (Wet Big artikel 3) Behandeling 15 minuten</t>
  </si>
  <si>
    <t>CO0239</t>
  </si>
  <si>
    <t>Ambulant – kwaliteitsstatuut sectie III – multidisciplinair Gezondheidszorgpsycholoog (Wet Big artikel 3) Behandeling 15 minuten</t>
  </si>
  <si>
    <t>CO0240</t>
  </si>
  <si>
    <t>Outreachend Gezondheidszorgpsycholoog (Wet Big artikel 3) Behandeling 15 minuten</t>
  </si>
  <si>
    <t>CO0241</t>
  </si>
  <si>
    <t>Klinisch (exclusief forensische en beveiligde zorg) Gezondheidszorgpsycholoog (Wet Big artikel 3) Behandeling 15 minuten</t>
  </si>
  <si>
    <t>CO0242</t>
  </si>
  <si>
    <t>Forensische en beveiligde zorg - klinische zorg Gezondheidszorgpsycholoog (Wet Big artikel 3) Behandeling 15 minuten</t>
  </si>
  <si>
    <t>CO0243</t>
  </si>
  <si>
    <t>Forensische en beveiligde zorg - niet klinische of ambulante zorg Gezondheidszorgpsycholoog (Wet Big artikel 3) Behandeling 15 minuten</t>
  </si>
  <si>
    <t>CO0244</t>
  </si>
  <si>
    <t>Hoogspecialistisch (ambulant en klinisch, met contractvoorwaarde) Gezondheidszorgpsycholoog (Wet Big artikel 3) Behandeling 15 minuten</t>
  </si>
  <si>
    <t>CO0245</t>
  </si>
  <si>
    <t>Ambulant – kwaliteitsstatuut sectie II Psychotherapeut (Wet Big artikel 3) Behandeling 15 minuten</t>
  </si>
  <si>
    <t>CO0246</t>
  </si>
  <si>
    <t>Ambulant – kwaliteitsstatuut sectie III – monodisciplinair Psychotherapeut (Wet Big artikel 3) Behandeling 15 minuten</t>
  </si>
  <si>
    <t>CO0247</t>
  </si>
  <si>
    <t>Ambulant – kwaliteitsstatuut sectie III – multidisciplinair Psychotherapeut (Wet Big artikel 3) Behandeling 15 minuten</t>
  </si>
  <si>
    <t>CO0248</t>
  </si>
  <si>
    <t>Outreachend Psychotherapeut (Wet Big artikel 3) Behandeling 15 minuten</t>
  </si>
  <si>
    <t>CO0249</t>
  </si>
  <si>
    <t>Klinisch (exclusief forensische en beveiligde zorg) Psychotherapeut (Wet Big artikel 3) Behandeling 15 minuten</t>
  </si>
  <si>
    <t>CO0250</t>
  </si>
  <si>
    <t>Forensische en beveiligde zorg - klinische zorg Psychotherapeut (Wet Big artikel 3) Behandeling 15 minuten</t>
  </si>
  <si>
    <t>CO0251</t>
  </si>
  <si>
    <t>Forensische en beveiligde zorg - niet klinische of ambulante zorg Psychotherapeut (Wet Big artikel 3) Behandeling 15 minuten</t>
  </si>
  <si>
    <t>CO0252</t>
  </si>
  <si>
    <t>Hoogspecialistisch (ambulant en klinisch, met contractvoorwaarde) Psychotherapeut (Wet Big artikel 3) Behandeling 15 minuten</t>
  </si>
  <si>
    <t>CO0253</t>
  </si>
  <si>
    <t>Ambulant – kwaliteitsstatuut sectie II Verpleegkundige (Wet Big artikel 3) Behandeling 15 minuten</t>
  </si>
  <si>
    <t>CO0254</t>
  </si>
  <si>
    <t>Ambulant – kwaliteitsstatuut sectie III – monodisciplinair Verpleegkundige (Wet Big artikel 3) Behandeling 15 minuten</t>
  </si>
  <si>
    <t>CO0255</t>
  </si>
  <si>
    <t>Ambulant – kwaliteitsstatuut sectie III – multidisciplinair Verpleegkundige (Wet Big artikel 3) Behandeling 15 minuten</t>
  </si>
  <si>
    <t>CO0256</t>
  </si>
  <si>
    <t>Outreachend Verpleegkundige (Wet Big artikel 3) Behandeling 15 minuten</t>
  </si>
  <si>
    <t>CO0257</t>
  </si>
  <si>
    <t>Klinisch (exclusief forensische en beveiligde zorg) Verpleegkundige (Wet Big artikel 3) Behandeling 15 minuten</t>
  </si>
  <si>
    <t>CO0258</t>
  </si>
  <si>
    <t>Forensische en beveiligde zorg - klinische zorg Verpleegkundige (Wet Big artikel 3) Behandeling 15 minuten</t>
  </si>
  <si>
    <t>CO0259</t>
  </si>
  <si>
    <t>Forensische en beveiligde zorg - niet klinische of ambulante zorg Verpleegkundige (Wet Big artikel 3) Behandeling 15 minuten</t>
  </si>
  <si>
    <t>CO0260</t>
  </si>
  <si>
    <t>Hoogspecialistisch (ambulant en klinisch, met contractvoorwaarde) Verpleegkundige (Wet Big artikel 3) Behandeling 15 minuten</t>
  </si>
  <si>
    <t>CO0261</t>
  </si>
  <si>
    <t>Ambulant – kwaliteitsstatuut sectie II Overige beroepen Diagnostiek 30 minuten</t>
  </si>
  <si>
    <t>CO0262</t>
  </si>
  <si>
    <t>Ambulant – kwaliteitsstatuut sectie III – monodisciplinair Overige beroepen Diagnostiek 30 minuten</t>
  </si>
  <si>
    <t>CO0263</t>
  </si>
  <si>
    <t>Ambulant – kwaliteitsstatuut sectie III – multidisciplinair Overige beroepen Diagnostiek 30 minuten</t>
  </si>
  <si>
    <t>CO0264</t>
  </si>
  <si>
    <t>Outreachend Overige beroepen Diagnostiek 30 minuten</t>
  </si>
  <si>
    <t>CO0265</t>
  </si>
  <si>
    <t>Klinisch (exclusief forensische en beveiligde zorg) Overige beroepen Diagnostiek 30 minuten</t>
  </si>
  <si>
    <t>CO0266</t>
  </si>
  <si>
    <t>Forensische en beveiligde zorg - klinische zorg Overige beroepen Diagnostiek 30 minuten</t>
  </si>
  <si>
    <t>CO0267</t>
  </si>
  <si>
    <t>Forensische en beveiligde zorg - niet klinische of ambulante zorg Overige beroepen Diagnostiek 30 minuten</t>
  </si>
  <si>
    <t>CO0268</t>
  </si>
  <si>
    <t>Hoogspecialistisch (ambulant en klinisch, met contractvoorwaarde) Overige beroepen Diagnostiek 30 minuten</t>
  </si>
  <si>
    <t>CO0269</t>
  </si>
  <si>
    <t>Ambulant – kwaliteitsstatuut sectie II Arts - specialist (Wet Big artikel 14) Diagnostiek Hoog tarief 30 minuten</t>
  </si>
  <si>
    <t>CO0270</t>
  </si>
  <si>
    <t>Ambulant – kwaliteitsstatuut sectie II Arts - specialist (Wet Big artikel 14) Diagnostiek Laag tarief 30 minuten</t>
  </si>
  <si>
    <t>CO0271</t>
  </si>
  <si>
    <t>Ambulant – kwaliteitsstatuut sectie III – monodisciplinair Arts - specialist (Wet Big artikel 14) Diagnostiek 30 minuten</t>
  </si>
  <si>
    <t>CO0272</t>
  </si>
  <si>
    <t>Ambulant – kwaliteitsstatuut sectie III – multidisciplinair Arts - specialist (Wet Big artikel 14) Diagnostiek 30 minuten</t>
  </si>
  <si>
    <t>CO0273</t>
  </si>
  <si>
    <t>Outreachend Arts - specialist (Wet Big artikel 14) Diagnostiek 30 minuten</t>
  </si>
  <si>
    <t>CO0274</t>
  </si>
  <si>
    <t>Klinisch (exclusief forensische en beveiligde zorg) Arts - specialist (Wet Big artikel 14) Diagnostiek 30 minuten</t>
  </si>
  <si>
    <t>CO0275</t>
  </si>
  <si>
    <t>Forensische en beveiligde zorg - klinische zorg Arts - specialist (Wet Big artikel 14) Diagnostiek 30 minuten</t>
  </si>
  <si>
    <t>CO0276</t>
  </si>
  <si>
    <t>Forensische en beveiligde zorg - niet klinische of ambulante zorg Arts - specialist (Wet Big artikel 14) Diagnostiek 30 minuten</t>
  </si>
  <si>
    <t>CO0277</t>
  </si>
  <si>
    <t>Hoogspecialistisch (ambulant en klinisch, met contractvoorwaarde) Arts - specialist (Wet Big artikel 14) Diagnostiek 30 minuten</t>
  </si>
  <si>
    <t>CO0278</t>
  </si>
  <si>
    <t>Ambulant – kwaliteitsstatuut sectie II Klinisch (neuro)psycholoog (Wet Big artikel 14) Diagnostiek 30 minuten</t>
  </si>
  <si>
    <t>CO0279</t>
  </si>
  <si>
    <t>Ambulant – kwaliteitsstatuut sectie III – monodisciplinair Klinisch (neuro)psycholoog (Wet Big artikel 14) Diagnostiek 30 minuten</t>
  </si>
  <si>
    <t>CO0280</t>
  </si>
  <si>
    <t>Ambulant – kwaliteitsstatuut sectie III – multidisciplinair Klinisch (neuro)psycholoog (Wet Big artikel 14) Diagnostiek 30 minuten</t>
  </si>
  <si>
    <t>CO0281</t>
  </si>
  <si>
    <t>Outreachend Klinisch (neuro)psycholoog (Wet Big artikel 14) Diagnostiek 30 minuten</t>
  </si>
  <si>
    <t>CO0282</t>
  </si>
  <si>
    <t>Klinisch (exclusief forensische en beveiligde zorg) Klinisch (neuro)psycholoog (Wet Big artikel 14) Diagnostiek 30 minuten</t>
  </si>
  <si>
    <t>CO0283</t>
  </si>
  <si>
    <t>Forensische en beveiligde zorg - klinische zorg Klinisch (neuro)psycholoog (Wet Big artikel 14) Diagnostiek 30 minuten</t>
  </si>
  <si>
    <t>CO0284</t>
  </si>
  <si>
    <t>Forensische en beveiligde zorg - niet klinische of ambulante zorg Klinisch (neuro)psycholoog (Wet Big artikel 14) Diagnostiek 30 minuten</t>
  </si>
  <si>
    <t>CO0285</t>
  </si>
  <si>
    <t>Hoogspecialistisch (ambulant en klinisch, met contractvoorwaarde) Klinisch (neuro)psycholoog (Wet Big artikel 14) Diagnostiek 30 minuten</t>
  </si>
  <si>
    <t>CO0286</t>
  </si>
  <si>
    <t>Ambulant – kwaliteitsstatuut sectie II Verpleegkundig specialist geestelijke gezondheidszorg (Wet Big artikel 14) Diagnostiek 30 minuten</t>
  </si>
  <si>
    <t>CO0287</t>
  </si>
  <si>
    <t>Ambulant – kwaliteitsstatuut sectie III – monodisciplinair Verpleegkundig specialist geestelijke gezondheidszorg (Wet Big artikel 14) Diagnostiek 30 minuten</t>
  </si>
  <si>
    <t>CO0288</t>
  </si>
  <si>
    <t>Ambulant – kwaliteitsstatuut sectie III – multidisciplinair Verpleegkundig specialist geestelijke gezondheidszorg (Wet Big artikel 14) Diagnostiek 30 minuten</t>
  </si>
  <si>
    <t>CO0289</t>
  </si>
  <si>
    <t>Outreachend Verpleegkundig specialist geestelijke gezondheidszorg (Wet Big artikel 14) Diagnostiek 30 minuten</t>
  </si>
  <si>
    <t>CO0290</t>
  </si>
  <si>
    <t>Klinisch (exclusief forensische en beveiligde zorg) Verpleegkundig specialist geestelijke gezondheidszorg (Wet Big artikel 14) Diagnostiek 30 minuten</t>
  </si>
  <si>
    <t>CO0291</t>
  </si>
  <si>
    <t>Forensische en beveiligde zorg - klinische zorg Verpleegkundig specialist geestelijke gezondheidszorg (Wet Big artikel 14) Diagnostiek 30 minuten</t>
  </si>
  <si>
    <t>CO0292</t>
  </si>
  <si>
    <t>Forensische en beveiligde zorg - niet klinische of ambulante zorg Verpleegkundig specialist geestelijke gezondheidszorg (Wet Big artikel 14) Diagnostiek 30 minuten</t>
  </si>
  <si>
    <t>CO0293</t>
  </si>
  <si>
    <t>Hoogspecialistisch (ambulant en klinisch, met contractvoorwaarde) Verpleegkundig specialist geestelijke gezondheidszorg (Wet Big artikel 14) Diagnostiek 30 minuten</t>
  </si>
  <si>
    <t>CO0294</t>
  </si>
  <si>
    <t>Ambulant – kwaliteitsstatuut sectie II Arts (Wet Big artikel 3) Diagnostiek 30 minuten</t>
  </si>
  <si>
    <t>CO0295</t>
  </si>
  <si>
    <t>Ambulant – kwaliteitsstatuut sectie III – monodisciplinair Arts (Wet Big artikel 3) Diagnostiek 30 minuten</t>
  </si>
  <si>
    <t>CO0296</t>
  </si>
  <si>
    <t>Ambulant – kwaliteitsstatuut sectie III – multidisciplinair Arts (Wet Big artikel 3) Diagnostiek 30 minuten</t>
  </si>
  <si>
    <t>CO0297</t>
  </si>
  <si>
    <t>Outreachend Arts (Wet Big artikel 3) Diagnostiek 30 minuten</t>
  </si>
  <si>
    <t>CO0298</t>
  </si>
  <si>
    <t>Klinisch (exclusief forensische en beveiligde zorg) Arts (Wet Big artikel 3) Diagnostiek 30 minuten</t>
  </si>
  <si>
    <t>CO0299</t>
  </si>
  <si>
    <t>Forensische en beveiligde zorg - klinische zorg Arts (Wet Big artikel 3) Diagnostiek 30 minuten</t>
  </si>
  <si>
    <t>CO0300</t>
  </si>
  <si>
    <t>Forensische en beveiligde zorg - niet klinische of ambulante zorg Arts (Wet Big artikel 3) Diagnostiek 30 minuten</t>
  </si>
  <si>
    <t>CO0301</t>
  </si>
  <si>
    <t>Hoogspecialistisch (ambulant en klinisch, met contractvoorwaarde) Arts (Wet Big artikel 3) Diagnostiek 30 minuten</t>
  </si>
  <si>
    <t>CO0302</t>
  </si>
  <si>
    <t>Ambulant – kwaliteitsstatuut sectie II Gezondheidszorgpsycholoog (Wet Big artikel 3) Diagnostiek 30 minuten</t>
  </si>
  <si>
    <t>CO0303</t>
  </si>
  <si>
    <t>Ambulant – kwaliteitsstatuut sectie III – monodisciplinair Gezondheidszorgpsycholoog (Wet Big artikel 3) Diagnostiek 30 minuten</t>
  </si>
  <si>
    <t>CO0304</t>
  </si>
  <si>
    <t>Ambulant – kwaliteitsstatuut sectie III – multidisciplinair Gezondheidszorgpsycholoog (Wet Big artikel 3) Diagnostiek 30 minuten</t>
  </si>
  <si>
    <t>CO0305</t>
  </si>
  <si>
    <t>Outreachend Gezondheidszorgpsycholoog (Wet Big artikel 3) Diagnostiek 30 minuten</t>
  </si>
  <si>
    <t>CO0306</t>
  </si>
  <si>
    <t>Klinisch (exclusief forensische en beveiligde zorg) Gezondheidszorgpsycholoog (Wet Big artikel 3) Diagnostiek 30 minuten</t>
  </si>
  <si>
    <t>CO0307</t>
  </si>
  <si>
    <t>Forensische en beveiligde zorg - klinische zorg Gezondheidszorgpsycholoog (Wet Big artikel 3) Diagnostiek 30 minuten</t>
  </si>
  <si>
    <t>CO0308</t>
  </si>
  <si>
    <t>Forensische en beveiligde zorg - niet klinische of ambulante zorg Gezondheidszorgpsycholoog (Wet Big artikel 3) Diagnostiek 30 minuten</t>
  </si>
  <si>
    <t>CO0309</t>
  </si>
  <si>
    <t>Hoogspecialistisch (ambulant en klinisch, met contractvoorwaarde) Gezondheidszorgpsycholoog (Wet Big artikel 3) Diagnostiek 30 minuten</t>
  </si>
  <si>
    <t>CO0310</t>
  </si>
  <si>
    <t>Ambulant – kwaliteitsstatuut sectie II Psychotherapeut (Wet Big artikel 3) Diagnostiek 30 minuten</t>
  </si>
  <si>
    <t>CO0311</t>
  </si>
  <si>
    <t>Ambulant – kwaliteitsstatuut sectie III – monodisciplinair Psychotherapeut (Wet Big artikel 3) Diagnostiek 30 minuten</t>
  </si>
  <si>
    <t>CO0312</t>
  </si>
  <si>
    <t>Ambulant – kwaliteitsstatuut sectie III – multidisciplinair Psychotherapeut (Wet Big artikel 3) Diagnostiek 30 minuten</t>
  </si>
  <si>
    <t>CO0313</t>
  </si>
  <si>
    <t>Outreachend Psychotherapeut (Wet Big artikel 3) Diagnostiek 30 minuten</t>
  </si>
  <si>
    <t>CO0314</t>
  </si>
  <si>
    <t>Klinisch (exclusief forensische en beveiligde zorg) Psychotherapeut (Wet Big artikel 3) Diagnostiek 30 minuten</t>
  </si>
  <si>
    <t>CO0315</t>
  </si>
  <si>
    <t>Forensische en beveiligde zorg - klinische zorg Psychotherapeut (Wet Big artikel 3) Diagnostiek 30 minuten</t>
  </si>
  <si>
    <t>CO0316</t>
  </si>
  <si>
    <t>Forensische en beveiligde zorg - niet klinische of ambulante zorg Psychotherapeut (Wet Big artikel 3) Diagnostiek 30 minuten</t>
  </si>
  <si>
    <t>CO0317</t>
  </si>
  <si>
    <t>Hoogspecialistisch (ambulant en klinisch, met contractvoorwaarde) Psychotherapeut (Wet Big artikel 3) Diagnostiek 30 minuten</t>
  </si>
  <si>
    <t>CO0318</t>
  </si>
  <si>
    <t>Ambulant – kwaliteitsstatuut sectie II Verpleegkundige (Wet Big artikel 3) Diagnostiek 30 minuten</t>
  </si>
  <si>
    <t>CO0319</t>
  </si>
  <si>
    <t>Ambulant – kwaliteitsstatuut sectie III – monodisciplinair Verpleegkundige (Wet Big artikel 3) Diagnostiek 30 minuten</t>
  </si>
  <si>
    <t>CO0320</t>
  </si>
  <si>
    <t>Ambulant – kwaliteitsstatuut sectie III – multidisciplinair Verpleegkundige (Wet Big artikel 3) Diagnostiek 30 minuten</t>
  </si>
  <si>
    <t>CO0321</t>
  </si>
  <si>
    <t>Outreachend Verpleegkundige (Wet Big artikel 3) Diagnostiek 30 minuten</t>
  </si>
  <si>
    <t>CO0322</t>
  </si>
  <si>
    <t>Klinisch (exclusief forensische en beveiligde zorg) Verpleegkundige (Wet Big artikel 3) Diagnostiek 30 minuten</t>
  </si>
  <si>
    <t>CO0323</t>
  </si>
  <si>
    <t>Forensische en beveiligde zorg - klinische zorg Verpleegkundige (Wet Big artikel 3) Diagnostiek 30 minuten</t>
  </si>
  <si>
    <t>CO0324</t>
  </si>
  <si>
    <t>Forensische en beveiligde zorg - niet klinische of ambulante zorg Verpleegkundige (Wet Big artikel 3) Diagnostiek 30 minuten</t>
  </si>
  <si>
    <t>CO0325</t>
  </si>
  <si>
    <t>Hoogspecialistisch (ambulant en klinisch, met contractvoorwaarde) Verpleegkundige (Wet Big artikel 3) Diagnostiek 30 minuten</t>
  </si>
  <si>
    <t>CO0326</t>
  </si>
  <si>
    <t>Ambulant – kwaliteitsstatuut sectie II Overige beroepen Behandeling 30 minuten</t>
  </si>
  <si>
    <t>CO0327</t>
  </si>
  <si>
    <t>Ambulant – kwaliteitsstatuut sectie III – monodisciplinair Overige beroepen Behandeling 30 minuten</t>
  </si>
  <si>
    <t>CO0328</t>
  </si>
  <si>
    <t>Ambulant – kwaliteitsstatuut sectie III – multidisciplinair Overige beroepen Behandeling 30 minuten</t>
  </si>
  <si>
    <t>CO0329</t>
  </si>
  <si>
    <t>Outreachend Overige beroepen Behandeling 30 minuten</t>
  </si>
  <si>
    <t>CO0330</t>
  </si>
  <si>
    <t>Klinisch (exclusief forensische en beveiligde zorg) Overige beroepen Behandeling 30 minuten</t>
  </si>
  <si>
    <t>CO0331</t>
  </si>
  <si>
    <t>Forensische en beveiligde zorg - klinische zorg Overige beroepen Behandeling 30 minuten</t>
  </si>
  <si>
    <t>CO0332</t>
  </si>
  <si>
    <t>Forensische en beveiligde zorg - niet klinische of ambulante zorg Overige beroepen Behandeling 30 minuten</t>
  </si>
  <si>
    <t>CO0333</t>
  </si>
  <si>
    <t>Hoogspecialistisch (ambulant en klinisch, met contractvoorwaarde) Overige beroepen Behandeling 30 minuten</t>
  </si>
  <si>
    <t>CO0334</t>
  </si>
  <si>
    <t>Ambulant – kwaliteitsstatuut sectie II Arts - specialist (Wet Big artikel 14) Behandeling Hoog tarief 30 minuten</t>
  </si>
  <si>
    <t>CO0335</t>
  </si>
  <si>
    <t>Ambulant – kwaliteitsstatuut sectie II Arts - specialist (Wet Big artikel 14) Behandeling Laag tarief 30 minuten</t>
  </si>
  <si>
    <t>CO0336</t>
  </si>
  <si>
    <t>Ambulant – kwaliteitsstatuut sectie III – monodisciplinair Arts - specialist (Wet Big artikel 14) Behandeling 30 minuten</t>
  </si>
  <si>
    <t>CO0337</t>
  </si>
  <si>
    <t>Ambulant – kwaliteitsstatuut sectie III – multidisciplinair Arts - specialist (Wet Big artikel 14) Behandeling 30 minuten</t>
  </si>
  <si>
    <t>CO0338</t>
  </si>
  <si>
    <t>Outreachend Arts - specialist (Wet Big artikel 14) Behandeling 30 minuten</t>
  </si>
  <si>
    <t>CO0339</t>
  </si>
  <si>
    <t>Klinisch (exclusief forensische en beveiligde zorg) Arts - specialist (Wet Big artikel 14) Behandeling 30 minuten</t>
  </si>
  <si>
    <t>CO0340</t>
  </si>
  <si>
    <t>Forensische en beveiligde zorg - klinische zorg Arts - specialist (Wet Big artikel 14) Behandeling 30 minuten</t>
  </si>
  <si>
    <t>CO0341</t>
  </si>
  <si>
    <t>Forensische en beveiligde zorg - niet klinische of ambulante zorg Arts - specialist (Wet Big artikel 14) Behandeling 30 minuten</t>
  </si>
  <si>
    <t>CO0342</t>
  </si>
  <si>
    <t>Hoogspecialistisch (ambulant en klinisch, met contractvoorwaarde) Arts - specialist (Wet Big artikel 14) Behandeling 30 minuten</t>
  </si>
  <si>
    <t>CO0343</t>
  </si>
  <si>
    <t>Ambulant – kwaliteitsstatuut sectie II Klinisch (neuro)psycholoog (Wet Big artikel 14) Behandeling 30 minuten</t>
  </si>
  <si>
    <t>CO0344</t>
  </si>
  <si>
    <t>Ambulant – kwaliteitsstatuut sectie III – monodisciplinair Klinisch (neuro)psycholoog (Wet Big artikel 14) Behandeling 30 minuten</t>
  </si>
  <si>
    <t>CO0345</t>
  </si>
  <si>
    <t>Ambulant – kwaliteitsstatuut sectie III – multidisciplinair Klinisch (neuro)psycholoog (Wet Big artikel 14) Behandeling 30 minuten</t>
  </si>
  <si>
    <t>CO0346</t>
  </si>
  <si>
    <t>Outreachend Klinisch (neuro)psycholoog (Wet Big artikel 14) Behandeling 30 minuten</t>
  </si>
  <si>
    <t>CO0347</t>
  </si>
  <si>
    <t>Klinisch (exclusief forensische en beveiligde zorg) Klinisch (neuro)psycholoog (Wet Big artikel 14) Behandeling 30 minuten</t>
  </si>
  <si>
    <t>CO0348</t>
  </si>
  <si>
    <t>Forensische en beveiligde zorg - klinische zorg Klinisch (neuro)psycholoog (Wet Big artikel 14) Behandeling 30 minuten</t>
  </si>
  <si>
    <t>CO0349</t>
  </si>
  <si>
    <t>Forensische en beveiligde zorg - niet klinische of ambulante zorg Klinisch (neuro)psycholoog (Wet Big artikel 14) Behandeling 30 minuten</t>
  </si>
  <si>
    <t>CO0350</t>
  </si>
  <si>
    <t>Hoogspecialistisch (ambulant en klinisch, met contractvoorwaarde) Klinisch (neuro)psycholoog (Wet Big artikel 14) Behandeling 30 minuten</t>
  </si>
  <si>
    <t>CO0351</t>
  </si>
  <si>
    <t>Ambulant – kwaliteitsstatuut sectie II Verpleegkundig specialist geestelijke gezondheidszorg (Wet Big artikel 14) Behandeling 30 minuten</t>
  </si>
  <si>
    <t>CO0352</t>
  </si>
  <si>
    <t>Ambulant – kwaliteitsstatuut sectie III – monodisciplinair Verpleegkundig specialist geestelijke gezondheidszorg (Wet Big artikel 14) Behandeling 30 minuten</t>
  </si>
  <si>
    <t>CO0353</t>
  </si>
  <si>
    <t>Ambulant – kwaliteitsstatuut sectie III – multidisciplinair Verpleegkundig specialist geestelijke gezondheidszorg (Wet Big artikel 14) Behandeling 30 minuten</t>
  </si>
  <si>
    <t>CO0354</t>
  </si>
  <si>
    <t>Outreachend Verpleegkundig specialist geestelijke gezondheidszorg (Wet Big artikel 14) Behandeling 30 minuten</t>
  </si>
  <si>
    <t>CO0355</t>
  </si>
  <si>
    <t>Klinisch (exclusief forensische en beveiligde zorg) Verpleegkundig specialist geestelijke gezondheidszorg (Wet Big artikel 14) Behandeling 30 minuten</t>
  </si>
  <si>
    <t>CO0356</t>
  </si>
  <si>
    <t>Forensische en beveiligde zorg - klinische zorg Verpleegkundig specialist geestelijke gezondheidszorg (Wet Big artikel 14) Behandeling 30 minuten</t>
  </si>
  <si>
    <t>CO0357</t>
  </si>
  <si>
    <t>Forensische en beveiligde zorg - niet klinische of ambulante zorg Verpleegkundig specialist geestelijke gezondheidszorg (Wet Big artikel 14) Behandeling 30 minuten</t>
  </si>
  <si>
    <t>CO0358</t>
  </si>
  <si>
    <t>Hoogspecialistisch (ambulant en klinisch, met contractvoorwaarde) Verpleegkundig specialist geestelijke gezondheidszorg (Wet Big artikel 14) Behandeling 30 minuten</t>
  </si>
  <si>
    <t>CO0359</t>
  </si>
  <si>
    <t>Ambulant – kwaliteitsstatuut sectie II Arts (Wet Big artikel 3) Behandeling 30 minuten</t>
  </si>
  <si>
    <t>CO0360</t>
  </si>
  <si>
    <t>Ambulant – kwaliteitsstatuut sectie III – monodisciplinair Arts (Wet Big artikel 3) Behandeling 30 minuten</t>
  </si>
  <si>
    <t>CO0361</t>
  </si>
  <si>
    <t>Ambulant – kwaliteitsstatuut sectie III – multidisciplinair Arts (Wet Big artikel 3) Behandeling 30 minuten</t>
  </si>
  <si>
    <t>CO0362</t>
  </si>
  <si>
    <t>Outreachend Arts (Wet Big artikel 3) Behandeling 30 minuten</t>
  </si>
  <si>
    <t>CO0363</t>
  </si>
  <si>
    <t>Klinisch (exclusief forensische en beveiligde zorg) Arts (Wet Big artikel 3) Behandeling 30 minuten</t>
  </si>
  <si>
    <t>CO0364</t>
  </si>
  <si>
    <t>Forensische en beveiligde zorg - klinische zorg Arts (Wet Big artikel 3) Behandeling 30 minuten</t>
  </si>
  <si>
    <t>CO0365</t>
  </si>
  <si>
    <t>Forensische en beveiligde zorg - niet klinische of ambulante zorg Arts (Wet Big artikel 3) Behandeling 30 minuten</t>
  </si>
  <si>
    <t>CO0366</t>
  </si>
  <si>
    <t>Hoogspecialistisch (ambulant en klinisch, met contractvoorwaarde) Arts (Wet Big artikel 3) Behandeling 30 minuten</t>
  </si>
  <si>
    <t>CO0367</t>
  </si>
  <si>
    <t>Ambulant – kwaliteitsstatuut sectie II Gezondheidszorgpsycholoog (Wet Big artikel 3) Behandeling 30 minuten</t>
  </si>
  <si>
    <t>CO0368</t>
  </si>
  <si>
    <t>Ambulant – kwaliteitsstatuut sectie III – monodisciplinair Gezondheidszorgpsycholoog (Wet Big artikel 3) Behandeling 30 minuten</t>
  </si>
  <si>
    <t>CO0369</t>
  </si>
  <si>
    <t>Ambulant – kwaliteitsstatuut sectie III – multidisciplinair Gezondheidszorgpsycholoog (Wet Big artikel 3) Behandeling 30 minuten</t>
  </si>
  <si>
    <t>CO0370</t>
  </si>
  <si>
    <t>Outreachend Gezondheidszorgpsycholoog (Wet Big artikel 3) Behandeling 30 minuten</t>
  </si>
  <si>
    <t>CO0371</t>
  </si>
  <si>
    <t>Klinisch (exclusief forensische en beveiligde zorg) Gezondheidszorgpsycholoog (Wet Big artikel 3) Behandeling 30 minuten</t>
  </si>
  <si>
    <t>CO0372</t>
  </si>
  <si>
    <t>Forensische en beveiligde zorg - klinische zorg Gezondheidszorgpsycholoog (Wet Big artikel 3) Behandeling 30 minuten</t>
  </si>
  <si>
    <t>CO0373</t>
  </si>
  <si>
    <t>Forensische en beveiligde zorg - niet klinische of ambulante zorg Gezondheidszorgpsycholoog (Wet Big artikel 3) Behandeling 30 minuten</t>
  </si>
  <si>
    <t>CO0374</t>
  </si>
  <si>
    <t>Hoogspecialistisch (ambulant en klinisch, met contractvoorwaarde) Gezondheidszorgpsycholoog (Wet Big artikel 3) Behandeling 30 minuten</t>
  </si>
  <si>
    <t>CO0375</t>
  </si>
  <si>
    <t>Ambulant – kwaliteitsstatuut sectie II Psychotherapeut (Wet Big artikel 3) Behandeling 30 minuten</t>
  </si>
  <si>
    <t>CO0376</t>
  </si>
  <si>
    <t>Ambulant – kwaliteitsstatuut sectie III – monodisciplinair Psychotherapeut (Wet Big artikel 3) Behandeling 30 minuten</t>
  </si>
  <si>
    <t>CO0377</t>
  </si>
  <si>
    <t>Ambulant – kwaliteitsstatuut sectie III – multidisciplinair Psychotherapeut (Wet Big artikel 3) Behandeling 30 minuten</t>
  </si>
  <si>
    <t>CO0378</t>
  </si>
  <si>
    <t>Outreachend Psychotherapeut (Wet Big artikel 3) Behandeling 30 minuten</t>
  </si>
  <si>
    <t>CO0379</t>
  </si>
  <si>
    <t>Klinisch (exclusief forensische en beveiligde zorg) Psychotherapeut (Wet Big artikel 3) Behandeling 30 minuten</t>
  </si>
  <si>
    <t>CO0380</t>
  </si>
  <si>
    <t>Forensische en beveiligde zorg - klinische zorg Psychotherapeut (Wet Big artikel 3) Behandeling 30 minuten</t>
  </si>
  <si>
    <t>CO0381</t>
  </si>
  <si>
    <t>Forensische en beveiligde zorg - niet klinische of ambulante zorg Psychotherapeut (Wet Big artikel 3) Behandeling 30 minuten</t>
  </si>
  <si>
    <t>CO0382</t>
  </si>
  <si>
    <t>Hoogspecialistisch (ambulant en klinisch, met contractvoorwaarde) Psychotherapeut (Wet Big artikel 3) Behandeling 30 minuten</t>
  </si>
  <si>
    <t>CO0383</t>
  </si>
  <si>
    <t>Ambulant – kwaliteitsstatuut sectie II Verpleegkundige (Wet Big artikel 3) Behandeling 30 minuten</t>
  </si>
  <si>
    <t>CO0384</t>
  </si>
  <si>
    <t>Ambulant – kwaliteitsstatuut sectie III – monodisciplinair Verpleegkundige (Wet Big artikel 3) Behandeling 30 minuten</t>
  </si>
  <si>
    <t>CO0385</t>
  </si>
  <si>
    <t>Ambulant – kwaliteitsstatuut sectie III – multidisciplinair Verpleegkundige (Wet Big artikel 3) Behandeling 30 minuten</t>
  </si>
  <si>
    <t>CO0386</t>
  </si>
  <si>
    <t>Outreachend Verpleegkundige (Wet Big artikel 3) Behandeling 30 minuten</t>
  </si>
  <si>
    <t>CO0387</t>
  </si>
  <si>
    <t>Klinisch (exclusief forensische en beveiligde zorg) Verpleegkundige (Wet Big artikel 3) Behandeling 30 minuten</t>
  </si>
  <si>
    <t>CO0388</t>
  </si>
  <si>
    <t>Forensische en beveiligde zorg - klinische zorg Verpleegkundige (Wet Big artikel 3) Behandeling 30 minuten</t>
  </si>
  <si>
    <t>CO0389</t>
  </si>
  <si>
    <t>Forensische en beveiligde zorg - niet klinische of ambulante zorg Verpleegkundige (Wet Big artikel 3) Behandeling 30 minuten</t>
  </si>
  <si>
    <t>CO0390</t>
  </si>
  <si>
    <t>Hoogspecialistisch (ambulant en klinisch, met contractvoorwaarde) Verpleegkundige (Wet Big artikel 3) Behandeling 30 minuten</t>
  </si>
  <si>
    <t>CO0391</t>
  </si>
  <si>
    <t>Ambulant – kwaliteitsstatuut sectie II Overige beroepen Diagnostiek 45 minuten</t>
  </si>
  <si>
    <t>CO0392</t>
  </si>
  <si>
    <t>Ambulant – kwaliteitsstatuut sectie III – monodisciplinair Overige beroepen Diagnostiek 45 minuten</t>
  </si>
  <si>
    <t>CO0393</t>
  </si>
  <si>
    <t>Ambulant – kwaliteitsstatuut sectie III – multidisciplinair Overige beroepen Diagnostiek 45 minuten</t>
  </si>
  <si>
    <t>CO0394</t>
  </si>
  <si>
    <t>Outreachend Overige beroepen Diagnostiek 45 minuten</t>
  </si>
  <si>
    <t>CO0395</t>
  </si>
  <si>
    <t>Klinisch (exclusief forensische en beveiligde zorg) Overige beroepen Diagnostiek 45 minuten</t>
  </si>
  <si>
    <t>CO0396</t>
  </si>
  <si>
    <t>Forensische en beveiligde zorg - klinische zorg Overige beroepen Diagnostiek 45 minuten</t>
  </si>
  <si>
    <t>CO0397</t>
  </si>
  <si>
    <t>Forensische en beveiligde zorg - niet klinische of ambulante zorg Overige beroepen Diagnostiek 45 minuten</t>
  </si>
  <si>
    <t>CO0398</t>
  </si>
  <si>
    <t>Hoogspecialistisch (ambulant en klinisch, met contractvoorwaarde) Overige beroepen Diagnostiek 45 minuten</t>
  </si>
  <si>
    <t>CO0399</t>
  </si>
  <si>
    <t>Ambulant – kwaliteitsstatuut sectie II Arts - specialist (Wet Big artikel 14) Diagnostiek Hoog tarief 45 minuten</t>
  </si>
  <si>
    <t>CO0400</t>
  </si>
  <si>
    <t>Ambulant – kwaliteitsstatuut sectie II Arts - specialist (Wet Big artikel 14) Diagnostiek Laag tarief 45 minuten</t>
  </si>
  <si>
    <t>CO0401</t>
  </si>
  <si>
    <t>Ambulant – kwaliteitsstatuut sectie III – monodisciplinair Arts - specialist (Wet Big artikel 14) Diagnostiek 45 minuten</t>
  </si>
  <si>
    <t>CO0402</t>
  </si>
  <si>
    <t>Ambulant – kwaliteitsstatuut sectie III – multidisciplinair Arts - specialist (Wet Big artikel 14) Diagnostiek 45 minuten</t>
  </si>
  <si>
    <t>CO0403</t>
  </si>
  <si>
    <t>Outreachend Arts - specialist (Wet Big artikel 14) Diagnostiek 45 minuten</t>
  </si>
  <si>
    <t>CO0404</t>
  </si>
  <si>
    <t>Klinisch (exclusief forensische en beveiligde zorg) Arts - specialist (Wet Big artikel 14) Diagnostiek 45 minuten</t>
  </si>
  <si>
    <t>CO0405</t>
  </si>
  <si>
    <t>Forensische en beveiligde zorg - klinische zorg Arts - specialist (Wet Big artikel 14) Diagnostiek 45 minuten</t>
  </si>
  <si>
    <t>CO0406</t>
  </si>
  <si>
    <t>Forensische en beveiligde zorg - niet klinische of ambulante zorg Arts - specialist (Wet Big artikel 14) Diagnostiek 45 minuten</t>
  </si>
  <si>
    <t>CO0407</t>
  </si>
  <si>
    <t>Hoogspecialistisch (ambulant en klinisch, met contractvoorwaarde) Arts - specialist (Wet Big artikel 14) Diagnostiek 45 minuten</t>
  </si>
  <si>
    <t>CO0408</t>
  </si>
  <si>
    <t>Ambulant – kwaliteitsstatuut sectie II Klinisch (neuro)psycholoog (Wet Big artikel 14) Diagnostiek 45 minuten</t>
  </si>
  <si>
    <t>CO0409</t>
  </si>
  <si>
    <t>Ambulant – kwaliteitsstatuut sectie III – monodisciplinair Klinisch (neuro)psycholoog (Wet Big artikel 14) Diagnostiek 45 minuten</t>
  </si>
  <si>
    <t>CO0410</t>
  </si>
  <si>
    <t>Ambulant – kwaliteitsstatuut sectie III – multidisciplinair Klinisch (neuro)psycholoog (Wet Big artikel 14) Diagnostiek 45 minuten</t>
  </si>
  <si>
    <t>CO0411</t>
  </si>
  <si>
    <t>Outreachend Klinisch (neuro)psycholoog (Wet Big artikel 14) Diagnostiek 45 minuten</t>
  </si>
  <si>
    <t>CO0412</t>
  </si>
  <si>
    <t>Klinisch (exclusief forensische en beveiligde zorg) Klinisch (neuro)psycholoog (Wet Big artikel 14) Diagnostiek 45 minuten</t>
  </si>
  <si>
    <t>CO0413</t>
  </si>
  <si>
    <t>Forensische en beveiligde zorg - klinische zorg Klinisch (neuro)psycholoog (Wet Big artikel 14) Diagnostiek 45 minuten</t>
  </si>
  <si>
    <t>CO0414</t>
  </si>
  <si>
    <t>Forensische en beveiligde zorg - niet klinische of ambulante zorg Klinisch (neuro)psycholoog (Wet Big artikel 14) Diagnostiek 45 minuten</t>
  </si>
  <si>
    <t>CO0415</t>
  </si>
  <si>
    <t>Hoogspecialistisch (ambulant en klinisch, met contractvoorwaarde) Klinisch (neuro)psycholoog (Wet Big artikel 14) Diagnostiek 45 minuten</t>
  </si>
  <si>
    <t>CO0416</t>
  </si>
  <si>
    <t>Ambulant – kwaliteitsstatuut sectie II Verpleegkundig specialist geestelijke gezondheidszorg (Wet Big artikel 14) Diagnostiek 45 minuten</t>
  </si>
  <si>
    <t>CO0417</t>
  </si>
  <si>
    <t>Ambulant – kwaliteitsstatuut sectie III – monodisciplinair Verpleegkundig specialist geestelijke gezondheidszorg (Wet Big artikel 14) Diagnostiek 45 minuten</t>
  </si>
  <si>
    <t>CO0418</t>
  </si>
  <si>
    <t>Ambulant – kwaliteitsstatuut sectie III – multidisciplinair Verpleegkundig specialist geestelijke gezondheidszorg (Wet Big artikel 14) Diagnostiek 45 minuten</t>
  </si>
  <si>
    <t>CO0419</t>
  </si>
  <si>
    <t>Outreachend Verpleegkundig specialist geestelijke gezondheidszorg (Wet Big artikel 14) Diagnostiek 45 minuten</t>
  </si>
  <si>
    <t>CO0420</t>
  </si>
  <si>
    <t>Klinisch (exclusief forensische en beveiligde zorg) Verpleegkundig specialist geestelijke gezondheidszorg (Wet Big artikel 14) Diagnostiek 45 minuten</t>
  </si>
  <si>
    <t>CO0421</t>
  </si>
  <si>
    <t>Forensische en beveiligde zorg - klinische zorg Verpleegkundig specialist geestelijke gezondheidszorg (Wet Big artikel 14) Diagnostiek 45 minuten</t>
  </si>
  <si>
    <t>CO0422</t>
  </si>
  <si>
    <t>Forensische en beveiligde zorg - niet klinische of ambulante zorg Verpleegkundig specialist geestelijke gezondheidszorg (Wet Big artikel 14) Diagnostiek 45 minuten</t>
  </si>
  <si>
    <t>CO0423</t>
  </si>
  <si>
    <t>Hoogspecialistisch (ambulant en klinisch, met contractvoorwaarde) Verpleegkundig specialist geestelijke gezondheidszorg (Wet Big artikel 14) Diagnostiek 45 minuten</t>
  </si>
  <si>
    <t>CO0424</t>
  </si>
  <si>
    <t>Ambulant – kwaliteitsstatuut sectie II Arts (Wet Big artikel 3) Diagnostiek 45 minuten</t>
  </si>
  <si>
    <t>CO0425</t>
  </si>
  <si>
    <t>Ambulant – kwaliteitsstatuut sectie III – monodisciplinair Arts (Wet Big artikel 3) Diagnostiek 45 minuten</t>
  </si>
  <si>
    <t>CO0426</t>
  </si>
  <si>
    <t>Ambulant – kwaliteitsstatuut sectie III – multidisciplinair Arts (Wet Big artikel 3) Diagnostiek 45 minuten</t>
  </si>
  <si>
    <t>CO0427</t>
  </si>
  <si>
    <t>Outreachend Arts (Wet Big artikel 3) Diagnostiek 45 minuten</t>
  </si>
  <si>
    <t>CO0428</t>
  </si>
  <si>
    <t>Klinisch (exclusief forensische en beveiligde zorg) Arts (Wet Big artikel 3) Diagnostiek 45 minuten</t>
  </si>
  <si>
    <t>CO0429</t>
  </si>
  <si>
    <t>Forensische en beveiligde zorg - klinische zorg Arts (Wet Big artikel 3) Diagnostiek 45 minuten</t>
  </si>
  <si>
    <t>CO0430</t>
  </si>
  <si>
    <t>Forensische en beveiligde zorg - niet klinische of ambulante zorg Arts (Wet Big artikel 3) Diagnostiek 45 minuten</t>
  </si>
  <si>
    <t>CO0431</t>
  </si>
  <si>
    <t>Hoogspecialistisch (ambulant en klinisch, met contractvoorwaarde) Arts (Wet Big artikel 3) Diagnostiek 45 minuten</t>
  </si>
  <si>
    <t>CO0432</t>
  </si>
  <si>
    <t>Ambulant – kwaliteitsstatuut sectie II Gezondheidszorgpsycholoog (Wet Big artikel 3) Diagnostiek 45 minuten</t>
  </si>
  <si>
    <t>CO0433</t>
  </si>
  <si>
    <t>Ambulant – kwaliteitsstatuut sectie III – monodisciplinair Gezondheidszorgpsycholoog (Wet Big artikel 3) Diagnostiek 45 minuten</t>
  </si>
  <si>
    <t>CO0434</t>
  </si>
  <si>
    <t>Ambulant – kwaliteitsstatuut sectie III – multidisciplinair Gezondheidszorgpsycholoog (Wet Big artikel 3) Diagnostiek 45 minuten</t>
  </si>
  <si>
    <t>CO0435</t>
  </si>
  <si>
    <t>Outreachend Gezondheidszorgpsycholoog (Wet Big artikel 3) Diagnostiek 45 minuten</t>
  </si>
  <si>
    <t>CO0436</t>
  </si>
  <si>
    <t>Klinisch (exclusief forensische en beveiligde zorg) Gezondheidszorgpsycholoog (Wet Big artikel 3) Diagnostiek 45 minuten</t>
  </si>
  <si>
    <t>CO0437</t>
  </si>
  <si>
    <t>Forensische en beveiligde zorg - klinische zorg Gezondheidszorgpsycholoog (Wet Big artikel 3) Diagnostiek 45 minuten</t>
  </si>
  <si>
    <t>CO0438</t>
  </si>
  <si>
    <t>Forensische en beveiligde zorg - niet klinische of ambulante zorg Gezondheidszorgpsycholoog (Wet Big artikel 3) Diagnostiek 45 minuten</t>
  </si>
  <si>
    <t>CO0439</t>
  </si>
  <si>
    <t>Hoogspecialistisch (ambulant en klinisch, met contractvoorwaarde) Gezondheidszorgpsycholoog (Wet Big artikel 3) Diagnostiek 45 minuten</t>
  </si>
  <si>
    <t>CO0440</t>
  </si>
  <si>
    <t>Ambulant – kwaliteitsstatuut sectie II Psychotherapeut (Wet Big artikel 3) Diagnostiek 45 minuten</t>
  </si>
  <si>
    <t>CO0441</t>
  </si>
  <si>
    <t>Ambulant – kwaliteitsstatuut sectie III – monodisciplinair Psychotherapeut (Wet Big artikel 3) Diagnostiek 45 minuten</t>
  </si>
  <si>
    <t>CO0442</t>
  </si>
  <si>
    <t>Ambulant – kwaliteitsstatuut sectie III – multidisciplinair Psychotherapeut (Wet Big artikel 3) Diagnostiek 45 minuten</t>
  </si>
  <si>
    <t>CO0443</t>
  </si>
  <si>
    <t>Outreachend Psychotherapeut (Wet Big artikel 3) Diagnostiek 45 minuten</t>
  </si>
  <si>
    <t>CO0444</t>
  </si>
  <si>
    <t>Klinisch (exclusief forensische en beveiligde zorg) Psychotherapeut (Wet Big artikel 3) Diagnostiek 45 minuten</t>
  </si>
  <si>
    <t>CO0445</t>
  </si>
  <si>
    <t>Forensische en beveiligde zorg - klinische zorg Psychotherapeut (Wet Big artikel 3) Diagnostiek 45 minuten</t>
  </si>
  <si>
    <t>CO0446</t>
  </si>
  <si>
    <t>Forensische en beveiligde zorg - niet klinische of ambulante zorg Psychotherapeut (Wet Big artikel 3) Diagnostiek 45 minuten</t>
  </si>
  <si>
    <t>CO0447</t>
  </si>
  <si>
    <t>Hoogspecialistisch (ambulant en klinisch, met contractvoorwaarde) Psychotherapeut (Wet Big artikel 3) Diagnostiek 45 minuten</t>
  </si>
  <si>
    <t>CO0448</t>
  </si>
  <si>
    <t>Ambulant – kwaliteitsstatuut sectie II Verpleegkundige (Wet Big artikel 3) Diagnostiek 45 minuten</t>
  </si>
  <si>
    <t>CO0449</t>
  </si>
  <si>
    <t>Ambulant – kwaliteitsstatuut sectie III – monodisciplinair Verpleegkundige (Wet Big artikel 3) Diagnostiek 45 minuten</t>
  </si>
  <si>
    <t>CO0450</t>
  </si>
  <si>
    <t>Ambulant – kwaliteitsstatuut sectie III – multidisciplinair Verpleegkundige (Wet Big artikel 3) Diagnostiek 45 minuten</t>
  </si>
  <si>
    <t>CO0451</t>
  </si>
  <si>
    <t>Outreachend Verpleegkundige (Wet Big artikel 3) Diagnostiek 45 minuten</t>
  </si>
  <si>
    <t>CO0452</t>
  </si>
  <si>
    <t>Klinisch (exclusief forensische en beveiligde zorg) Verpleegkundige (Wet Big artikel 3) Diagnostiek 45 minuten</t>
  </si>
  <si>
    <t>CO0453</t>
  </si>
  <si>
    <t>Forensische en beveiligde zorg - klinische zorg Verpleegkundige (Wet Big artikel 3) Diagnostiek 45 minuten</t>
  </si>
  <si>
    <t>CO0454</t>
  </si>
  <si>
    <t>Forensische en beveiligde zorg - niet klinische of ambulante zorg Verpleegkundige (Wet Big artikel 3) Diagnostiek 45 minuten</t>
  </si>
  <si>
    <t>CO0455</t>
  </si>
  <si>
    <t>Hoogspecialistisch (ambulant en klinisch, met contractvoorwaarde) Verpleegkundige (Wet Big artikel 3) Diagnostiek 45 minuten</t>
  </si>
  <si>
    <t>CO0456</t>
  </si>
  <si>
    <t>Ambulant – kwaliteitsstatuut sectie II Overige beroepen Behandeling 45 minuten</t>
  </si>
  <si>
    <t>CO0457</t>
  </si>
  <si>
    <t>Ambulant – kwaliteitsstatuut sectie III – monodisciplinair Overige beroepen Behandeling 45 minuten</t>
  </si>
  <si>
    <t>CO0458</t>
  </si>
  <si>
    <t>Ambulant – kwaliteitsstatuut sectie III – multidisciplinair Overige beroepen Behandeling 45 minuten</t>
  </si>
  <si>
    <t>CO0459</t>
  </si>
  <si>
    <t>Outreachend Overige beroepen Behandeling 45 minuten</t>
  </si>
  <si>
    <t>CO0460</t>
  </si>
  <si>
    <t>Klinisch (exclusief forensische en beveiligde zorg) Overige beroepen Behandeling 45 minuten</t>
  </si>
  <si>
    <t>CO0461</t>
  </si>
  <si>
    <t>Forensische en beveiligde zorg - klinische zorg Overige beroepen Behandeling 45 minuten</t>
  </si>
  <si>
    <t>CO0462</t>
  </si>
  <si>
    <t>Forensische en beveiligde zorg - niet klinische of ambulante zorg Overige beroepen Behandeling 45 minuten</t>
  </si>
  <si>
    <t>CO0463</t>
  </si>
  <si>
    <t>Hoogspecialistisch (ambulant en klinisch, met contractvoorwaarde) Overige beroepen Behandeling 45 minuten</t>
  </si>
  <si>
    <t>CO0464</t>
  </si>
  <si>
    <t>Ambulant – kwaliteitsstatuut sectie II Arts - specialist (Wet Big artikel 14) Behandeling Hoog tarief 45 minuten</t>
  </si>
  <si>
    <t>CO0465</t>
  </si>
  <si>
    <t>Ambulant – kwaliteitsstatuut sectie II Arts - specialist (Wet Big artikel 14) Behandeling Laag tarief 45 minuten</t>
  </si>
  <si>
    <t>CO0466</t>
  </si>
  <si>
    <t>Ambulant – kwaliteitsstatuut sectie III – monodisciplinair Arts - specialist (Wet Big artikel 14) Behandeling 45 minuten</t>
  </si>
  <si>
    <t>CO0467</t>
  </si>
  <si>
    <t>Ambulant – kwaliteitsstatuut sectie III – multidisciplinair Arts - specialist (Wet Big artikel 14) Behandeling 45 minuten</t>
  </si>
  <si>
    <t>CO0468</t>
  </si>
  <si>
    <t>Outreachend Arts - specialist (Wet Big artikel 14) Behandeling 45 minuten</t>
  </si>
  <si>
    <t>CO0469</t>
  </si>
  <si>
    <t>Klinisch (exclusief forensische en beveiligde zorg) Arts - specialist (Wet Big artikel 14) Behandeling 45 minuten</t>
  </si>
  <si>
    <t>CO0470</t>
  </si>
  <si>
    <t>Forensische en beveiligde zorg - klinische zorg Arts - specialist (Wet Big artikel 14) Behandeling 45 minuten</t>
  </si>
  <si>
    <t>CO0471</t>
  </si>
  <si>
    <t>Forensische en beveiligde zorg - niet klinische of ambulante zorg Arts - specialist (Wet Big artikel 14) Behandeling 45 minuten</t>
  </si>
  <si>
    <t>CO0472</t>
  </si>
  <si>
    <t>Hoogspecialistisch (ambulant en klinisch, met contractvoorwaarde) Arts - specialist (Wet Big artikel 14) Behandeling 45 minuten</t>
  </si>
  <si>
    <t>CO0473</t>
  </si>
  <si>
    <t>Ambulant – kwaliteitsstatuut sectie II Klinisch (neuro)psycholoog (Wet Big artikel 14) Behandeling 45 minuten</t>
  </si>
  <si>
    <t>CO0474</t>
  </si>
  <si>
    <t>Ambulant – kwaliteitsstatuut sectie III – monodisciplinair Klinisch (neuro)psycholoog (Wet Big artikel 14) Behandeling 45 minuten</t>
  </si>
  <si>
    <t>CO0475</t>
  </si>
  <si>
    <t>Ambulant – kwaliteitsstatuut sectie III – multidisciplinair Klinisch (neuro)psycholoog (Wet Big artikel 14) Behandeling 45 minuten</t>
  </si>
  <si>
    <t>CO0476</t>
  </si>
  <si>
    <t>Outreachend Klinisch (neuro)psycholoog (Wet Big artikel 14) Behandeling 45 minuten</t>
  </si>
  <si>
    <t>CO0477</t>
  </si>
  <si>
    <t>Klinisch (exclusief forensische en beveiligde zorg) Klinisch (neuro)psycholoog (Wet Big artikel 14) Behandeling 45 minuten</t>
  </si>
  <si>
    <t>CO0478</t>
  </si>
  <si>
    <t>Forensische en beveiligde zorg - klinische zorg Klinisch (neuro)psycholoog (Wet Big artikel 14) Behandeling 45 minuten</t>
  </si>
  <si>
    <t>CO0479</t>
  </si>
  <si>
    <t>Forensische en beveiligde zorg - niet klinische of ambulante zorg Klinisch (neuro)psycholoog (Wet Big artikel 14) Behandeling 45 minuten</t>
  </si>
  <si>
    <t>CO0480</t>
  </si>
  <si>
    <t>Hoogspecialistisch (ambulant en klinisch, met contractvoorwaarde) Klinisch (neuro)psycholoog (Wet Big artikel 14) Behandeling 45 minuten</t>
  </si>
  <si>
    <t>CO0481</t>
  </si>
  <si>
    <t>Ambulant – kwaliteitsstatuut sectie II Verpleegkundig specialist geestelijke gezondheidszorg (Wet Big artikel 14) Behandeling 45 minuten</t>
  </si>
  <si>
    <t>CO0482</t>
  </si>
  <si>
    <t>Ambulant – kwaliteitsstatuut sectie III – monodisciplinair Verpleegkundig specialist geestelijke gezondheidszorg (Wet Big artikel 14) Behandeling 45 minuten</t>
  </si>
  <si>
    <t>CO0483</t>
  </si>
  <si>
    <t>Ambulant – kwaliteitsstatuut sectie III – multidisciplinair Verpleegkundig specialist geestelijke gezondheidszorg (Wet Big artikel 14) Behandeling 45 minuten</t>
  </si>
  <si>
    <t>CO0484</t>
  </si>
  <si>
    <t>Outreachend Verpleegkundig specialist geestelijke gezondheidszorg (Wet Big artikel 14) Behandeling 45 minuten</t>
  </si>
  <si>
    <t>CO0485</t>
  </si>
  <si>
    <t>Klinisch (exclusief forensische en beveiligde zorg) Verpleegkundig specialist geestelijke gezondheidszorg (Wet Big artikel 14) Behandeling 45 minuten</t>
  </si>
  <si>
    <t>CO0486</t>
  </si>
  <si>
    <t>Forensische en beveiligde zorg - klinische zorg Verpleegkundig specialist geestelijke gezondheidszorg (Wet Big artikel 14) Behandeling 45 minuten</t>
  </si>
  <si>
    <t>CO0487</t>
  </si>
  <si>
    <t>Forensische en beveiligde zorg - niet klinische of ambulante zorg Verpleegkundig specialist geestelijke gezondheidszorg (Wet Big artikel 14) Behandeling 45 minuten</t>
  </si>
  <si>
    <t>CO0488</t>
  </si>
  <si>
    <t>Hoogspecialistisch (ambulant en klinisch, met contractvoorwaarde) Verpleegkundig specialist geestelijke gezondheidszorg (Wet Big artikel 14) Behandeling 45 minuten</t>
  </si>
  <si>
    <t>CO0489</t>
  </si>
  <si>
    <t>Ambulant – kwaliteitsstatuut sectie II Arts (Wet Big artikel 3) Behandeling 45 minuten</t>
  </si>
  <si>
    <t>CO0490</t>
  </si>
  <si>
    <t>Ambulant – kwaliteitsstatuut sectie III – monodisciplinair Arts (Wet Big artikel 3) Behandeling 45 minuten</t>
  </si>
  <si>
    <t>CO0491</t>
  </si>
  <si>
    <t>Ambulant – kwaliteitsstatuut sectie III – multidisciplinair Arts (Wet Big artikel 3) Behandeling 45 minuten</t>
  </si>
  <si>
    <t>CO0492</t>
  </si>
  <si>
    <t>Outreachend Arts (Wet Big artikel 3) Behandeling 45 minuten</t>
  </si>
  <si>
    <t>CO0493</t>
  </si>
  <si>
    <t>Klinisch (exclusief forensische en beveiligde zorg) Arts (Wet Big artikel 3) Behandeling 45 minuten</t>
  </si>
  <si>
    <t>CO0494</t>
  </si>
  <si>
    <t>Forensische en beveiligde zorg - klinische zorg Arts (Wet Big artikel 3) Behandeling 45 minuten</t>
  </si>
  <si>
    <t>CO0495</t>
  </si>
  <si>
    <t>Forensische en beveiligde zorg - niet klinische of ambulante zorg Arts (Wet Big artikel 3) Behandeling 45 minuten</t>
  </si>
  <si>
    <t>CO0496</t>
  </si>
  <si>
    <t>Hoogspecialistisch (ambulant en klinisch, met contractvoorwaarde) Arts (Wet Big artikel 3) Behandeling 45 minuten</t>
  </si>
  <si>
    <t>CO0497</t>
  </si>
  <si>
    <t>Ambulant – kwaliteitsstatuut sectie II Gezondheidszorgpsycholoog (Wet Big artikel 3) Behandeling 45 minuten</t>
  </si>
  <si>
    <t>CO0498</t>
  </si>
  <si>
    <t>Ambulant – kwaliteitsstatuut sectie III – monodisciplinair Gezondheidszorgpsycholoog (Wet Big artikel 3) Behandeling 45 minuten</t>
  </si>
  <si>
    <t>CO0499</t>
  </si>
  <si>
    <t>Ambulant – kwaliteitsstatuut sectie III – multidisciplinair Gezondheidszorgpsycholoog (Wet Big artikel 3) Behandeling 45 minuten</t>
  </si>
  <si>
    <t>CO0500</t>
  </si>
  <si>
    <t>Outreachend Gezondheidszorgpsycholoog (Wet Big artikel 3) Behandeling 45 minuten</t>
  </si>
  <si>
    <t>CO0501</t>
  </si>
  <si>
    <t>Klinisch (exclusief forensische en beveiligde zorg) Gezondheidszorgpsycholoog (Wet Big artikel 3) Behandeling 45 minuten</t>
  </si>
  <si>
    <t>CO0502</t>
  </si>
  <si>
    <t>Forensische en beveiligde zorg - klinische zorg Gezondheidszorgpsycholoog (Wet Big artikel 3) Behandeling 45 minuten</t>
  </si>
  <si>
    <t>CO0503</t>
  </si>
  <si>
    <t>Forensische en beveiligde zorg - niet klinische of ambulante zorg Gezondheidszorgpsycholoog (Wet Big artikel 3) Behandeling 45 minuten</t>
  </si>
  <si>
    <t>CO0504</t>
  </si>
  <si>
    <t>Hoogspecialistisch (ambulant en klinisch, met contractvoorwaarde) Gezondheidszorgpsycholoog (Wet Big artikel 3) Behandeling 45 minuten</t>
  </si>
  <si>
    <t>CO0505</t>
  </si>
  <si>
    <t>Ambulant – kwaliteitsstatuut sectie II Psychotherapeut (Wet Big artikel 3) Behandeling 45 minuten</t>
  </si>
  <si>
    <t>CO0506</t>
  </si>
  <si>
    <t>Ambulant – kwaliteitsstatuut sectie III – monodisciplinair Psychotherapeut (Wet Big artikel 3) Behandeling 45 minuten</t>
  </si>
  <si>
    <t>CO0507</t>
  </si>
  <si>
    <t>Ambulant – kwaliteitsstatuut sectie III – multidisciplinair Psychotherapeut (Wet Big artikel 3) Behandeling 45 minuten</t>
  </si>
  <si>
    <t>CO0508</t>
  </si>
  <si>
    <t>Outreachend Psychotherapeut (Wet Big artikel 3) Behandeling 45 minuten</t>
  </si>
  <si>
    <t>CO0509</t>
  </si>
  <si>
    <t>Klinisch (exclusief forensische en beveiligde zorg) Psychotherapeut (Wet Big artikel 3) Behandeling 45 minuten</t>
  </si>
  <si>
    <t>CO0510</t>
  </si>
  <si>
    <t>Forensische en beveiligde zorg - klinische zorg Psychotherapeut (Wet Big artikel 3) Behandeling 45 minuten</t>
  </si>
  <si>
    <t>CO0511</t>
  </si>
  <si>
    <t>Forensische en beveiligde zorg - niet klinische of ambulante zorg Psychotherapeut (Wet Big artikel 3) Behandeling 45 minuten</t>
  </si>
  <si>
    <t>CO0512</t>
  </si>
  <si>
    <t>Hoogspecialistisch (ambulant en klinisch, met contractvoorwaarde) Psychotherapeut (Wet Big artikel 3) Behandeling 45 minuten</t>
  </si>
  <si>
    <t>CO0513</t>
  </si>
  <si>
    <t>Ambulant – kwaliteitsstatuut sectie II Verpleegkundige (Wet Big artikel 3) Behandeling 45 minuten</t>
  </si>
  <si>
    <t>CO0514</t>
  </si>
  <si>
    <t>Ambulant – kwaliteitsstatuut sectie III – monodisciplinair Verpleegkundige (Wet Big artikel 3) Behandeling 45 minuten</t>
  </si>
  <si>
    <t>CO0515</t>
  </si>
  <si>
    <t>Ambulant – kwaliteitsstatuut sectie III – multidisciplinair Verpleegkundige (Wet Big artikel 3) Behandeling 45 minuten</t>
  </si>
  <si>
    <t>CO0516</t>
  </si>
  <si>
    <t>Outreachend Verpleegkundige (Wet Big artikel 3) Behandeling 45 minuten</t>
  </si>
  <si>
    <t>CO0517</t>
  </si>
  <si>
    <t>Klinisch (exclusief forensische en beveiligde zorg) Verpleegkundige (Wet Big artikel 3) Behandeling 45 minuten</t>
  </si>
  <si>
    <t>CO0518</t>
  </si>
  <si>
    <t>Forensische en beveiligde zorg - klinische zorg Verpleegkundige (Wet Big artikel 3) Behandeling 45 minuten</t>
  </si>
  <si>
    <t>CO0519</t>
  </si>
  <si>
    <t>Forensische en beveiligde zorg - niet klinische of ambulante zorg Verpleegkundige (Wet Big artikel 3) Behandeling 45 minuten</t>
  </si>
  <si>
    <t>CO0520</t>
  </si>
  <si>
    <t>Hoogspecialistisch (ambulant en klinisch, met contractvoorwaarde) Verpleegkundige (Wet Big artikel 3) Behandeling 45 minuten</t>
  </si>
  <si>
    <t>CO0521</t>
  </si>
  <si>
    <t>Ambulant – kwaliteitsstatuut sectie II Overige beroepen Diagnostiek 60 minuten</t>
  </si>
  <si>
    <t>CO0522</t>
  </si>
  <si>
    <t>Ambulant – kwaliteitsstatuut sectie III – monodisciplinair Overige beroepen Diagnostiek 60 minuten</t>
  </si>
  <si>
    <t>CO0523</t>
  </si>
  <si>
    <t>Ambulant – kwaliteitsstatuut sectie III – multidisciplinair Overige beroepen Diagnostiek 60 minuten</t>
  </si>
  <si>
    <t>CO0524</t>
  </si>
  <si>
    <t>Outreachend Overige beroepen Diagnostiek 60 minuten</t>
  </si>
  <si>
    <t>CO0525</t>
  </si>
  <si>
    <t>Klinisch (exclusief forensische en beveiligde zorg) Overige beroepen Diagnostiek 60 minuten</t>
  </si>
  <si>
    <t>CO0526</t>
  </si>
  <si>
    <t>Forensische en beveiligde zorg - klinische zorg Overige beroepen Diagnostiek 60 minuten</t>
  </si>
  <si>
    <t>CO0527</t>
  </si>
  <si>
    <t>Forensische en beveiligde zorg - niet klinische of ambulante zorg Overige beroepen Diagnostiek 60 minuten</t>
  </si>
  <si>
    <t>CO0528</t>
  </si>
  <si>
    <t>Hoogspecialistisch (ambulant en klinisch, met contractvoorwaarde) Overige beroepen Diagnostiek 60 minuten</t>
  </si>
  <si>
    <t>CO0529</t>
  </si>
  <si>
    <t>Ambulant – kwaliteitsstatuut sectie II Arts - specialist (Wet Big artikel 14) Diagnostiek Hoog tarief 60 minuten</t>
  </si>
  <si>
    <t>CO0530</t>
  </si>
  <si>
    <t>Ambulant – kwaliteitsstatuut sectie II Arts - specialist (Wet Big artikel 14) Diagnostiek Laag tarief 60 minuten</t>
  </si>
  <si>
    <t>CO0531</t>
  </si>
  <si>
    <t>Ambulant – kwaliteitsstatuut sectie III – monodisciplinair Arts - specialist (Wet Big artikel 14) Diagnostiek 60 minuten</t>
  </si>
  <si>
    <t>CO0532</t>
  </si>
  <si>
    <t>Ambulant – kwaliteitsstatuut sectie III – multidisciplinair Arts - specialist (Wet Big artikel 14) Diagnostiek 60 minuten</t>
  </si>
  <si>
    <t>CO0533</t>
  </si>
  <si>
    <t>Outreachend Arts - specialist (Wet Big artikel 14) Diagnostiek 60 minuten</t>
  </si>
  <si>
    <t>CO0534</t>
  </si>
  <si>
    <t>Klinisch (exclusief forensische en beveiligde zorg) Arts - specialist (Wet Big artikel 14) Diagnostiek 60 minuten</t>
  </si>
  <si>
    <t>CO0535</t>
  </si>
  <si>
    <t>Forensische en beveiligde zorg - klinische zorg Arts - specialist (Wet Big artikel 14) Diagnostiek 60 minuten</t>
  </si>
  <si>
    <t>CO0536</t>
  </si>
  <si>
    <t>Forensische en beveiligde zorg - niet klinische of ambulante zorg Arts - specialist (Wet Big artikel 14) Diagnostiek 60 minuten</t>
  </si>
  <si>
    <t>CO0537</t>
  </si>
  <si>
    <t>Hoogspecialistisch (ambulant en klinisch, met contractvoorwaarde) Arts - specialist (Wet Big artikel 14) Diagnostiek 60 minuten</t>
  </si>
  <si>
    <t>CO0538</t>
  </si>
  <si>
    <t>Ambulant – kwaliteitsstatuut sectie II Klinisch (neuro)psycholoog (Wet Big artikel 14) Diagnostiek 60 minuten</t>
  </si>
  <si>
    <t>CO0539</t>
  </si>
  <si>
    <t>Ambulant – kwaliteitsstatuut sectie III – monodisciplinair Klinisch (neuro)psycholoog (Wet Big artikel 14) Diagnostiek 60 minuten</t>
  </si>
  <si>
    <t>CO0540</t>
  </si>
  <si>
    <t>Ambulant – kwaliteitsstatuut sectie III – multidisciplinair Klinisch (neuro)psycholoog (Wet Big artikel 14) Diagnostiek 60 minuten</t>
  </si>
  <si>
    <t>CO0541</t>
  </si>
  <si>
    <t>Outreachend Klinisch (neuro)psycholoog (Wet Big artikel 14) Diagnostiek 60 minuten</t>
  </si>
  <si>
    <t>CO0542</t>
  </si>
  <si>
    <t>Klinisch (exclusief forensische en beveiligde zorg) Klinisch (neuro)psycholoog (Wet Big artikel 14) Diagnostiek 60 minuten</t>
  </si>
  <si>
    <t>CO0543</t>
  </si>
  <si>
    <t>Forensische en beveiligde zorg - klinische zorg Klinisch (neuro)psycholoog (Wet Big artikel 14) Diagnostiek 60 minuten</t>
  </si>
  <si>
    <t>CO0544</t>
  </si>
  <si>
    <t>Forensische en beveiligde zorg - niet klinische of ambulante zorg Klinisch (neuro)psycholoog (Wet Big artikel 14) Diagnostiek 60 minuten</t>
  </si>
  <si>
    <t>CO0545</t>
  </si>
  <si>
    <t>Hoogspecialistisch (ambulant en klinisch, met contractvoorwaarde) Klinisch (neuro)psycholoog (Wet Big artikel 14) Diagnostiek 60 minuten</t>
  </si>
  <si>
    <t>CO0546</t>
  </si>
  <si>
    <t>Ambulant – kwaliteitsstatuut sectie II Verpleegkundig specialist geestelijke gezondheidszorg (Wet Big artikel 14) Diagnostiek 60 minuten</t>
  </si>
  <si>
    <t>CO0547</t>
  </si>
  <si>
    <t>Ambulant – kwaliteitsstatuut sectie III – monodisciplinair Verpleegkundig specialist geestelijke gezondheidszorg (Wet Big artikel 14) Diagnostiek 60 minuten</t>
  </si>
  <si>
    <t>CO0548</t>
  </si>
  <si>
    <t>Ambulant – kwaliteitsstatuut sectie III – multidisciplinair Verpleegkundig specialist geestelijke gezondheidszorg (Wet Big artikel 14) Diagnostiek 60 minuten</t>
  </si>
  <si>
    <t>CO0549</t>
  </si>
  <si>
    <t>Outreachend Verpleegkundig specialist geestelijke gezondheidszorg (Wet Big artikel 14) Diagnostiek 60 minuten</t>
  </si>
  <si>
    <t>CO0550</t>
  </si>
  <si>
    <t>Klinisch (exclusief forensische en beveiligde zorg) Verpleegkundig specialist geestelijke gezondheidszorg (Wet Big artikel 14) Diagnostiek 60 minuten</t>
  </si>
  <si>
    <t>CO0551</t>
  </si>
  <si>
    <t>Forensische en beveiligde zorg - klinische zorg Verpleegkundig specialist geestelijke gezondheidszorg (Wet Big artikel 14) Diagnostiek 60 minuten</t>
  </si>
  <si>
    <t>CO0552</t>
  </si>
  <si>
    <t>Forensische en beveiligde zorg - niet klinische of ambulante zorg Verpleegkundig specialist geestelijke gezondheidszorg (Wet Big artikel 14) Diagnostiek 60 minuten</t>
  </si>
  <si>
    <t>CO0553</t>
  </si>
  <si>
    <t>Hoogspecialistisch (ambulant en klinisch, met contractvoorwaarde) Verpleegkundig specialist geestelijke gezondheidszorg (Wet Big artikel 14) Diagnostiek 60 minuten</t>
  </si>
  <si>
    <t>CO0554</t>
  </si>
  <si>
    <t>Ambulant – kwaliteitsstatuut sectie II Arts (Wet Big artikel 3) Diagnostiek 60 minuten</t>
  </si>
  <si>
    <t>CO0555</t>
  </si>
  <si>
    <t>Ambulant – kwaliteitsstatuut sectie III – monodisciplinair Arts (Wet Big artikel 3) Diagnostiek 60 minuten</t>
  </si>
  <si>
    <t>CO0556</t>
  </si>
  <si>
    <t>Ambulant – kwaliteitsstatuut sectie III – multidisciplinair Arts (Wet Big artikel 3) Diagnostiek 60 minuten</t>
  </si>
  <si>
    <t>CO0557</t>
  </si>
  <si>
    <t>Outreachend Arts (Wet Big artikel 3) Diagnostiek 60 minuten</t>
  </si>
  <si>
    <t>CO0558</t>
  </si>
  <si>
    <t>Klinisch (exclusief forensische en beveiligde zorg) Arts (Wet Big artikel 3) Diagnostiek 60 minuten</t>
  </si>
  <si>
    <t>CO0559</t>
  </si>
  <si>
    <t>Forensische en beveiligde zorg - klinische zorg Arts (Wet Big artikel 3) Diagnostiek 60 minuten</t>
  </si>
  <si>
    <t>CO0560</t>
  </si>
  <si>
    <t>Forensische en beveiligde zorg - niet klinische of ambulante zorg Arts (Wet Big artikel 3) Diagnostiek 60 minuten</t>
  </si>
  <si>
    <t>CO0561</t>
  </si>
  <si>
    <t>Hoogspecialistisch (ambulant en klinisch, met contractvoorwaarde) Arts (Wet Big artikel 3) Diagnostiek 60 minuten</t>
  </si>
  <si>
    <t>CO0562</t>
  </si>
  <si>
    <t>Ambulant – kwaliteitsstatuut sectie II Gezondheidszorgpsycholoog (Wet Big artikel 3) Diagnostiek 60 minuten</t>
  </si>
  <si>
    <t>CO0563</t>
  </si>
  <si>
    <t>Ambulant – kwaliteitsstatuut sectie III – monodisciplinair Gezondheidszorgpsycholoog (Wet Big artikel 3) Diagnostiek 60 minuten</t>
  </si>
  <si>
    <t>CO0564</t>
  </si>
  <si>
    <t>Ambulant – kwaliteitsstatuut sectie III – multidisciplinair Gezondheidszorgpsycholoog (Wet Big artikel 3) Diagnostiek 60 minuten</t>
  </si>
  <si>
    <t>CO0565</t>
  </si>
  <si>
    <t>Outreachend Gezondheidszorgpsycholoog (Wet Big artikel 3) Diagnostiek 60 minuten</t>
  </si>
  <si>
    <t>CO0566</t>
  </si>
  <si>
    <t>Klinisch (exclusief forensische en beveiligde zorg) Gezondheidszorgpsycholoog (Wet Big artikel 3) Diagnostiek 60 minuten</t>
  </si>
  <si>
    <t>CO0567</t>
  </si>
  <si>
    <t>Forensische en beveiligde zorg - klinische zorg Gezondheidszorgpsycholoog (Wet Big artikel 3) Diagnostiek 60 minuten</t>
  </si>
  <si>
    <t>CO0568</t>
  </si>
  <si>
    <t>Forensische en beveiligde zorg - niet klinische of ambulante zorg Gezondheidszorgpsycholoog (Wet Big artikel 3) Diagnostiek 60 minuten</t>
  </si>
  <si>
    <t>CO0569</t>
  </si>
  <si>
    <t>Hoogspecialistisch (ambulant en klinisch, met contractvoorwaarde) Gezondheidszorgpsycholoog (Wet Big artikel 3) Diagnostiek 60 minuten</t>
  </si>
  <si>
    <t>CO0570</t>
  </si>
  <si>
    <t>Ambulant – kwaliteitsstatuut sectie II Psychotherapeut (Wet Big artikel 3) Diagnostiek 60 minuten</t>
  </si>
  <si>
    <t>CO0571</t>
  </si>
  <si>
    <t>Ambulant – kwaliteitsstatuut sectie III – monodisciplinair Psychotherapeut (Wet Big artikel 3) Diagnostiek 60 minuten</t>
  </si>
  <si>
    <t>CO0572</t>
  </si>
  <si>
    <t>Ambulant – kwaliteitsstatuut sectie III – multidisciplinair Psychotherapeut (Wet Big artikel 3) Diagnostiek 60 minuten</t>
  </si>
  <si>
    <t>CO0573</t>
  </si>
  <si>
    <t>Outreachend Psychotherapeut (Wet Big artikel 3) Diagnostiek 60 minuten</t>
  </si>
  <si>
    <t>CO0574</t>
  </si>
  <si>
    <t>Klinisch (exclusief forensische en beveiligde zorg) Psychotherapeut (Wet Big artikel 3) Diagnostiek 60 minuten</t>
  </si>
  <si>
    <t>CO0575</t>
  </si>
  <si>
    <t>Forensische en beveiligde zorg - klinische zorg Psychotherapeut (Wet Big artikel 3) Diagnostiek 60 minuten</t>
  </si>
  <si>
    <t>CO0576</t>
  </si>
  <si>
    <t>Forensische en beveiligde zorg - niet klinische of ambulante zorg Psychotherapeut (Wet Big artikel 3) Diagnostiek 60 minuten</t>
  </si>
  <si>
    <t>CO0577</t>
  </si>
  <si>
    <t>Hoogspecialistisch (ambulant en klinisch, met contractvoorwaarde) Psychotherapeut (Wet Big artikel 3) Diagnostiek 60 minuten</t>
  </si>
  <si>
    <t>CO0578</t>
  </si>
  <si>
    <t>Ambulant – kwaliteitsstatuut sectie II Verpleegkundige (Wet Big artikel 3) Diagnostiek 60 minuten</t>
  </si>
  <si>
    <t>CO0579</t>
  </si>
  <si>
    <t>Ambulant – kwaliteitsstatuut sectie III – monodisciplinair Verpleegkundige (Wet Big artikel 3) Diagnostiek 60 minuten</t>
  </si>
  <si>
    <t>CO0580</t>
  </si>
  <si>
    <t>Ambulant – kwaliteitsstatuut sectie III – multidisciplinair Verpleegkundige (Wet Big artikel 3) Diagnostiek 60 minuten</t>
  </si>
  <si>
    <t>CO0581</t>
  </si>
  <si>
    <t>Outreachend Verpleegkundige (Wet Big artikel 3) Diagnostiek 60 minuten</t>
  </si>
  <si>
    <t>CO0582</t>
  </si>
  <si>
    <t>Klinisch (exclusief forensische en beveiligde zorg) Verpleegkundige (Wet Big artikel 3) Diagnostiek 60 minuten</t>
  </si>
  <si>
    <t>CO0583</t>
  </si>
  <si>
    <t>Forensische en beveiligde zorg - klinische zorg Verpleegkundige (Wet Big artikel 3) Diagnostiek 60 minuten</t>
  </si>
  <si>
    <t>CO0584</t>
  </si>
  <si>
    <t>Forensische en beveiligde zorg - niet klinische of ambulante zorg Verpleegkundige (Wet Big artikel 3) Diagnostiek 60 minuten</t>
  </si>
  <si>
    <t>CO0585</t>
  </si>
  <si>
    <t>Hoogspecialistisch (ambulant en klinisch, met contractvoorwaarde) Verpleegkundige (Wet Big artikel 3) Diagnostiek 60 minuten</t>
  </si>
  <si>
    <t>CO0586</t>
  </si>
  <si>
    <t>Ambulant – kwaliteitsstatuut sectie II Overige beroepen Behandeling 60 minuten</t>
  </si>
  <si>
    <t>CO0587</t>
  </si>
  <si>
    <t>Ambulant – kwaliteitsstatuut sectie III – monodisciplinair Overige beroepen Behandeling 60 minuten</t>
  </si>
  <si>
    <t>CO0588</t>
  </si>
  <si>
    <t>Ambulant – kwaliteitsstatuut sectie III – multidisciplinair Overige beroepen Behandeling 60 minuten</t>
  </si>
  <si>
    <t>CO0589</t>
  </si>
  <si>
    <t>Outreachend Overige beroepen Behandeling 60 minuten</t>
  </si>
  <si>
    <t>CO0590</t>
  </si>
  <si>
    <t>Klinisch (exclusief forensische en beveiligde zorg) Overige beroepen Behandeling 60 minuten</t>
  </si>
  <si>
    <t>CO0591</t>
  </si>
  <si>
    <t>Forensische en beveiligde zorg - klinische zorg Overige beroepen Behandeling 60 minuten</t>
  </si>
  <si>
    <t>CO0592</t>
  </si>
  <si>
    <t>Forensische en beveiligde zorg - niet klinische of ambulante zorg Overige beroepen Behandeling 60 minuten</t>
  </si>
  <si>
    <t>CO0593</t>
  </si>
  <si>
    <t>Hoogspecialistisch (ambulant en klinisch, met contractvoorwaarde) Overige beroepen Behandeling 60 minuten</t>
  </si>
  <si>
    <t>CO0594</t>
  </si>
  <si>
    <t>Ambulant – kwaliteitsstatuut sectie II Arts - specialist (Wet Big artikel 14) Behandeling Hoog tarief 60 minuten</t>
  </si>
  <si>
    <t>CO0595</t>
  </si>
  <si>
    <t>Ambulant – kwaliteitsstatuut sectie II Arts - specialist (Wet Big artikel 14) Behandeling Laag tarief 60 minuten</t>
  </si>
  <si>
    <t>CO0596</t>
  </si>
  <si>
    <t>Ambulant – kwaliteitsstatuut sectie III – monodisciplinair Arts - specialist (Wet Big artikel 14) Behandeling 60 minuten</t>
  </si>
  <si>
    <t>CO0597</t>
  </si>
  <si>
    <t>Ambulant – kwaliteitsstatuut sectie III – multidisciplinair Arts - specialist (Wet Big artikel 14) Behandeling 60 minuten</t>
  </si>
  <si>
    <t>CO0598</t>
  </si>
  <si>
    <t>Outreachend Arts - specialist (Wet Big artikel 14) Behandeling 60 minuten</t>
  </si>
  <si>
    <t>CO0599</t>
  </si>
  <si>
    <t>Klinisch (exclusief forensische en beveiligde zorg) Arts - specialist (Wet Big artikel 14) Behandeling 60 minuten</t>
  </si>
  <si>
    <t>CO0600</t>
  </si>
  <si>
    <t>Forensische en beveiligde zorg - klinische zorg Arts - specialist (Wet Big artikel 14) Behandeling 60 minuten</t>
  </si>
  <si>
    <t>CO0601</t>
  </si>
  <si>
    <t>Forensische en beveiligde zorg - niet klinische of ambulante zorg Arts - specialist (Wet Big artikel 14) Behandeling 60 minuten</t>
  </si>
  <si>
    <t>CO0602</t>
  </si>
  <si>
    <t>Hoogspecialistisch (ambulant en klinisch, met contractvoorwaarde) Arts - specialist (Wet Big artikel 14) Behandeling 60 minuten</t>
  </si>
  <si>
    <t>CO0603</t>
  </si>
  <si>
    <t>Ambulant – kwaliteitsstatuut sectie II Klinisch (neuro)psycholoog (Wet Big artikel 14) Behandeling 60 minuten</t>
  </si>
  <si>
    <t>CO0604</t>
  </si>
  <si>
    <t>Ambulant – kwaliteitsstatuut sectie III – monodisciplinair Klinisch (neuro)psycholoog (Wet Big artikel 14) Behandeling 60 minuten</t>
  </si>
  <si>
    <t>CO0605</t>
  </si>
  <si>
    <t>Ambulant – kwaliteitsstatuut sectie III – multidisciplinair Klinisch (neuro)psycholoog (Wet Big artikel 14) Behandeling 60 minuten</t>
  </si>
  <si>
    <t>CO0606</t>
  </si>
  <si>
    <t>Outreachend Klinisch (neuro)psycholoog (Wet Big artikel 14) Behandeling 60 minuten</t>
  </si>
  <si>
    <t>CO0607</t>
  </si>
  <si>
    <t>Klinisch (exclusief forensische en beveiligde zorg) Klinisch (neuro)psycholoog (Wet Big artikel 14) Behandeling 60 minuten</t>
  </si>
  <si>
    <t>CO0608</t>
  </si>
  <si>
    <t>Forensische en beveiligde zorg - klinische zorg Klinisch (neuro)psycholoog (Wet Big artikel 14) Behandeling 60 minuten</t>
  </si>
  <si>
    <t>CO0609</t>
  </si>
  <si>
    <t>Forensische en beveiligde zorg - niet klinische of ambulante zorg Klinisch (neuro)psycholoog (Wet Big artikel 14) Behandeling 60 minuten</t>
  </si>
  <si>
    <t>CO0610</t>
  </si>
  <si>
    <t>Hoogspecialistisch (ambulant en klinisch, met contractvoorwaarde) Klinisch (neuro)psycholoog (Wet Big artikel 14) Behandeling 60 minuten</t>
  </si>
  <si>
    <t>CO0611</t>
  </si>
  <si>
    <t>Ambulant – kwaliteitsstatuut sectie II Verpleegkundig specialist geestelijke gezondheidszorg (Wet Big artikel 14) Behandeling 60 minuten</t>
  </si>
  <si>
    <t>CO0612</t>
  </si>
  <si>
    <t>Ambulant – kwaliteitsstatuut sectie III – monodisciplinair Verpleegkundig specialist geestelijke gezondheidszorg (Wet Big artikel 14) Behandeling 60 minuten</t>
  </si>
  <si>
    <t>CO0613</t>
  </si>
  <si>
    <t>Ambulant – kwaliteitsstatuut sectie III – multidisciplinair Verpleegkundig specialist geestelijke gezondheidszorg (Wet Big artikel 14) Behandeling 60 minuten</t>
  </si>
  <si>
    <t>CO0614</t>
  </si>
  <si>
    <t>Outreachend Verpleegkundig specialist geestelijke gezondheidszorg (Wet Big artikel 14) Behandeling 60 minuten</t>
  </si>
  <si>
    <t>CO0615</t>
  </si>
  <si>
    <t>Klinisch (exclusief forensische en beveiligde zorg) Verpleegkundig specialist geestelijke gezondheidszorg (Wet Big artikel 14) Behandeling 60 minuten</t>
  </si>
  <si>
    <t>CO0616</t>
  </si>
  <si>
    <t>Forensische en beveiligde zorg - klinische zorg Verpleegkundig specialist geestelijke gezondheidszorg (Wet Big artikel 14) Behandeling 60 minuten</t>
  </si>
  <si>
    <t>CO0617</t>
  </si>
  <si>
    <t>Forensische en beveiligde zorg - niet klinische of ambulante zorg Verpleegkundig specialist geestelijke gezondheidszorg (Wet Big artikel 14) Behandeling 60 minuten</t>
  </si>
  <si>
    <t>CO0618</t>
  </si>
  <si>
    <t>Hoogspecialistisch (ambulant en klinisch, met contractvoorwaarde) Verpleegkundig specialist geestelijke gezondheidszorg (Wet Big artikel 14) Behandeling 60 minuten</t>
  </si>
  <si>
    <t>CO0619</t>
  </si>
  <si>
    <t>Ambulant – kwaliteitsstatuut sectie II Arts (Wet Big artikel 3) Behandeling 60 minuten</t>
  </si>
  <si>
    <t>CO0620</t>
  </si>
  <si>
    <t>Ambulant – kwaliteitsstatuut sectie III – monodisciplinair Arts (Wet Big artikel 3) Behandeling 60 minuten</t>
  </si>
  <si>
    <t>CO0621</t>
  </si>
  <si>
    <t>Ambulant – kwaliteitsstatuut sectie III – multidisciplinair Arts (Wet Big artikel 3) Behandeling 60 minuten</t>
  </si>
  <si>
    <t>CO0622</t>
  </si>
  <si>
    <t>Outreachend Arts (Wet Big artikel 3) Behandeling 60 minuten</t>
  </si>
  <si>
    <t>CO0623</t>
  </si>
  <si>
    <t>Klinisch (exclusief forensische en beveiligde zorg) Arts (Wet Big artikel 3) Behandeling 60 minuten</t>
  </si>
  <si>
    <t>CO0624</t>
  </si>
  <si>
    <t>Forensische en beveiligde zorg - klinische zorg Arts (Wet Big artikel 3) Behandeling 60 minuten</t>
  </si>
  <si>
    <t>CO0625</t>
  </si>
  <si>
    <t>Forensische en beveiligde zorg - niet klinische of ambulante zorg Arts (Wet Big artikel 3) Behandeling 60 minuten</t>
  </si>
  <si>
    <t>CO0626</t>
  </si>
  <si>
    <t>Hoogspecialistisch (ambulant en klinisch, met contractvoorwaarde) Arts (Wet Big artikel 3) Behandeling 60 minuten</t>
  </si>
  <si>
    <t>CO0627</t>
  </si>
  <si>
    <t>Ambulant – kwaliteitsstatuut sectie II Gezondheidszorgpsycholoog (Wet Big artikel 3) Behandeling 60 minuten</t>
  </si>
  <si>
    <t>CO0628</t>
  </si>
  <si>
    <t>Ambulant – kwaliteitsstatuut sectie III – monodisciplinair Gezondheidszorgpsycholoog (Wet Big artikel 3) Behandeling 60 minuten</t>
  </si>
  <si>
    <t>CO0629</t>
  </si>
  <si>
    <t>Ambulant – kwaliteitsstatuut sectie III – multidisciplinair Gezondheidszorgpsycholoog (Wet Big artikel 3) Behandeling 60 minuten</t>
  </si>
  <si>
    <t>CO0630</t>
  </si>
  <si>
    <t>Outreachend Gezondheidszorgpsycholoog (Wet Big artikel 3) Behandeling 60 minuten</t>
  </si>
  <si>
    <t>CO0631</t>
  </si>
  <si>
    <t>Klinisch (exclusief forensische en beveiligde zorg) Gezondheidszorgpsycholoog (Wet Big artikel 3) Behandeling 60 minuten</t>
  </si>
  <si>
    <t>CO0632</t>
  </si>
  <si>
    <t>Forensische en beveiligde zorg - klinische zorg Gezondheidszorgpsycholoog (Wet Big artikel 3) Behandeling 60 minuten</t>
  </si>
  <si>
    <t>CO0633</t>
  </si>
  <si>
    <t>Forensische en beveiligde zorg - niet klinische of ambulante zorg Gezondheidszorgpsycholoog (Wet Big artikel 3) Behandeling 60 minuten</t>
  </si>
  <si>
    <t>CO0634</t>
  </si>
  <si>
    <t>Hoogspecialistisch (ambulant en klinisch, met contractvoorwaarde) Gezondheidszorgpsycholoog (Wet Big artikel 3) Behandeling 60 minuten</t>
  </si>
  <si>
    <t>CO0635</t>
  </si>
  <si>
    <t>Ambulant – kwaliteitsstatuut sectie II Psychotherapeut (Wet Big artikel 3) Behandeling 60 minuten</t>
  </si>
  <si>
    <t>CO0636</t>
  </si>
  <si>
    <t>Ambulant – kwaliteitsstatuut sectie III – monodisciplinair Psychotherapeut (Wet Big artikel 3) Behandeling 60 minuten</t>
  </si>
  <si>
    <t>CO0637</t>
  </si>
  <si>
    <t>Ambulant – kwaliteitsstatuut sectie III – multidisciplinair Psychotherapeut (Wet Big artikel 3) Behandeling 60 minuten</t>
  </si>
  <si>
    <t>CO0638</t>
  </si>
  <si>
    <t>Outreachend Psychotherapeut (Wet Big artikel 3) Behandeling 60 minuten</t>
  </si>
  <si>
    <t>CO0639</t>
  </si>
  <si>
    <t>Klinisch (exclusief forensische en beveiligde zorg) Psychotherapeut (Wet Big artikel 3) Behandeling 60 minuten</t>
  </si>
  <si>
    <t>CO0640</t>
  </si>
  <si>
    <t>Forensische en beveiligde zorg - klinische zorg Psychotherapeut (Wet Big artikel 3) Behandeling 60 minuten</t>
  </si>
  <si>
    <t>CO0641</t>
  </si>
  <si>
    <t>Forensische en beveiligde zorg - niet klinische of ambulante zorg Psychotherapeut (Wet Big artikel 3) Behandeling 60 minuten</t>
  </si>
  <si>
    <t>CO0642</t>
  </si>
  <si>
    <t>Hoogspecialistisch (ambulant en klinisch, met contractvoorwaarde) Psychotherapeut (Wet Big artikel 3) Behandeling 60 minuten</t>
  </si>
  <si>
    <t>CO0643</t>
  </si>
  <si>
    <t>Ambulant – kwaliteitsstatuut sectie II Verpleegkundige (Wet Big artikel 3) Behandeling 60 minuten</t>
  </si>
  <si>
    <t>CO0644</t>
  </si>
  <si>
    <t>Ambulant – kwaliteitsstatuut sectie III – monodisciplinair Verpleegkundige (Wet Big artikel 3) Behandeling 60 minuten</t>
  </si>
  <si>
    <t>CO0645</t>
  </si>
  <si>
    <t>Ambulant – kwaliteitsstatuut sectie III – multidisciplinair Verpleegkundige (Wet Big artikel 3) Behandeling 60 minuten</t>
  </si>
  <si>
    <t>CO0646</t>
  </si>
  <si>
    <t>Outreachend Verpleegkundige (Wet Big artikel 3) Behandeling 60 minuten</t>
  </si>
  <si>
    <t>CO0647</t>
  </si>
  <si>
    <t>Klinisch (exclusief forensische en beveiligde zorg) Verpleegkundige (Wet Big artikel 3) Behandeling 60 minuten</t>
  </si>
  <si>
    <t>CO0648</t>
  </si>
  <si>
    <t>Forensische en beveiligde zorg - klinische zorg Verpleegkundige (Wet Big artikel 3) Behandeling 60 minuten</t>
  </si>
  <si>
    <t>CO0649</t>
  </si>
  <si>
    <t>Forensische en beveiligde zorg - niet klinische of ambulante zorg Verpleegkundige (Wet Big artikel 3) Behandeling 60 minuten</t>
  </si>
  <si>
    <t>CO0650</t>
  </si>
  <si>
    <t>Hoogspecialistisch (ambulant en klinisch, met contractvoorwaarde) Verpleegkundige (Wet Big artikel 3) Behandeling 60 minuten</t>
  </si>
  <si>
    <t>CO0651</t>
  </si>
  <si>
    <t>Ambulant – kwaliteitsstatuut sectie II Overige beroepen Diagnostiek 75 minuten</t>
  </si>
  <si>
    <t>CO0652</t>
  </si>
  <si>
    <t>Ambulant – kwaliteitsstatuut sectie III – monodisciplinair Overige beroepen Diagnostiek 75 minuten</t>
  </si>
  <si>
    <t>CO0653</t>
  </si>
  <si>
    <t>Ambulant – kwaliteitsstatuut sectie III – multidisciplinair Overige beroepen Diagnostiek 75 minuten</t>
  </si>
  <si>
    <t>CO0654</t>
  </si>
  <si>
    <t>Outreachend Overige beroepen Diagnostiek 75 minuten</t>
  </si>
  <si>
    <t>CO0655</t>
  </si>
  <si>
    <t>Klinisch (exclusief forensische en beveiligde zorg) Overige beroepen Diagnostiek 75 minuten</t>
  </si>
  <si>
    <t>CO0656</t>
  </si>
  <si>
    <t>Forensische en beveiligde zorg - klinische zorg Overige beroepen Diagnostiek 75 minuten</t>
  </si>
  <si>
    <t>CO0657</t>
  </si>
  <si>
    <t>Forensische en beveiligde zorg - niet klinische of ambulante zorg Overige beroepen Diagnostiek 75 minuten</t>
  </si>
  <si>
    <t>CO0658</t>
  </si>
  <si>
    <t>Hoogspecialistisch (ambulant en klinisch, met contractvoorwaarde) Overige beroepen Diagnostiek 75 minuten</t>
  </si>
  <si>
    <t>CO0659</t>
  </si>
  <si>
    <t>Ambulant – kwaliteitsstatuut sectie II Arts - specialist (Wet Big artikel 14) Diagnostiek Hoog tarief 75 minuten</t>
  </si>
  <si>
    <t>CO0660</t>
  </si>
  <si>
    <t>Ambulant – kwaliteitsstatuut sectie II Arts - specialist (Wet Big artikel 14) Diagnostiek Laag tarief 75 minuten</t>
  </si>
  <si>
    <t>CO0661</t>
  </si>
  <si>
    <t>Ambulant – kwaliteitsstatuut sectie III – monodisciplinair Arts - specialist (Wet Big artikel 14) Diagnostiek 75 minuten</t>
  </si>
  <si>
    <t>CO0662</t>
  </si>
  <si>
    <t>Ambulant – kwaliteitsstatuut sectie III – multidisciplinair Arts - specialist (Wet Big artikel 14) Diagnostiek 75 minuten</t>
  </si>
  <si>
    <t>CO0663</t>
  </si>
  <si>
    <t>Outreachend Arts - specialist (Wet Big artikel 14) Diagnostiek 75 minuten</t>
  </si>
  <si>
    <t>CO0664</t>
  </si>
  <si>
    <t>Klinisch (exclusief forensische en beveiligde zorg) Arts - specialist (Wet Big artikel 14) Diagnostiek 75 minuten</t>
  </si>
  <si>
    <t>CO0665</t>
  </si>
  <si>
    <t>Forensische en beveiligde zorg - klinische zorg Arts - specialist (Wet Big artikel 14) Diagnostiek 75 minuten</t>
  </si>
  <si>
    <t>CO0666</t>
  </si>
  <si>
    <t>Forensische en beveiligde zorg - niet klinische of ambulante zorg Arts - specialist (Wet Big artikel 14) Diagnostiek 75 minuten</t>
  </si>
  <si>
    <t>CO0667</t>
  </si>
  <si>
    <t>Hoogspecialistisch (ambulant en klinisch, met contractvoorwaarde) Arts - specialist (Wet Big artikel 14) Diagnostiek 75 minuten</t>
  </si>
  <si>
    <t>CO0668</t>
  </si>
  <si>
    <t>Ambulant – kwaliteitsstatuut sectie II Klinisch (neuro)psycholoog (Wet Big artikel 14) Diagnostiek 75 minuten</t>
  </si>
  <si>
    <t>CO0669</t>
  </si>
  <si>
    <t>Ambulant – kwaliteitsstatuut sectie III – monodisciplinair Klinisch (neuro)psycholoog (Wet Big artikel 14) Diagnostiek 75 minuten</t>
  </si>
  <si>
    <t>CO0670</t>
  </si>
  <si>
    <t>Ambulant – kwaliteitsstatuut sectie III – multidisciplinair Klinisch (neuro)psycholoog (Wet Big artikel 14) Diagnostiek 75 minuten</t>
  </si>
  <si>
    <t>CO0671</t>
  </si>
  <si>
    <t>Outreachend Klinisch (neuro)psycholoog (Wet Big artikel 14) Diagnostiek 75 minuten</t>
  </si>
  <si>
    <t>CO0672</t>
  </si>
  <si>
    <t>Klinisch (exclusief forensische en beveiligde zorg) Klinisch (neuro)psycholoog (Wet Big artikel 14) Diagnostiek 75 minuten</t>
  </si>
  <si>
    <t>CO0673</t>
  </si>
  <si>
    <t>Forensische en beveiligde zorg - klinische zorg Klinisch (neuro)psycholoog (Wet Big artikel 14) Diagnostiek 75 minuten</t>
  </si>
  <si>
    <t>CO0674</t>
  </si>
  <si>
    <t>Forensische en beveiligde zorg - niet klinische of ambulante zorg Klinisch (neuro)psycholoog (Wet Big artikel 14) Diagnostiek 75 minuten</t>
  </si>
  <si>
    <t>CO0675</t>
  </si>
  <si>
    <t>Hoogspecialistisch (ambulant en klinisch, met contractvoorwaarde) Klinisch (neuro)psycholoog (Wet Big artikel 14) Diagnostiek 75 minuten</t>
  </si>
  <si>
    <t>CO0676</t>
  </si>
  <si>
    <t>Ambulant – kwaliteitsstatuut sectie II Verpleegkundig specialist geestelijke gezondheidszorg (Wet Big artikel 14) Diagnostiek 75 minuten</t>
  </si>
  <si>
    <t>CO0677</t>
  </si>
  <si>
    <t>Ambulant – kwaliteitsstatuut sectie III – monodisciplinair Verpleegkundig specialist geestelijke gezondheidszorg (Wet Big artikel 14) Diagnostiek 75 minuten</t>
  </si>
  <si>
    <t>CO0678</t>
  </si>
  <si>
    <t>Ambulant – kwaliteitsstatuut sectie III – multidisciplinair Verpleegkundig specialist geestelijke gezondheidszorg (Wet Big artikel 14) Diagnostiek 75 minuten</t>
  </si>
  <si>
    <t>CO0679</t>
  </si>
  <si>
    <t>Outreachend Verpleegkundig specialist geestelijke gezondheidszorg (Wet Big artikel 14) Diagnostiek 75 minuten</t>
  </si>
  <si>
    <t>CO0680</t>
  </si>
  <si>
    <t>Klinisch (exclusief forensische en beveiligde zorg) Verpleegkundig specialist geestelijke gezondheidszorg (Wet Big artikel 14) Diagnostiek 75 minuten</t>
  </si>
  <si>
    <t>CO0681</t>
  </si>
  <si>
    <t>Forensische en beveiligde zorg - klinische zorg Verpleegkundig specialist geestelijke gezondheidszorg (Wet Big artikel 14) Diagnostiek 75 minuten</t>
  </si>
  <si>
    <t>CO0682</t>
  </si>
  <si>
    <t>Forensische en beveiligde zorg - niet klinische of ambulante zorg Verpleegkundig specialist geestelijke gezondheidszorg (Wet Big artikel 14) Diagnostiek 75 minuten</t>
  </si>
  <si>
    <t>CO0683</t>
  </si>
  <si>
    <t>Hoogspecialistisch (ambulant en klinisch, met contractvoorwaarde) Verpleegkundig specialist geestelijke gezondheidszorg (Wet Big artikel 14) Diagnostiek 75 minuten</t>
  </si>
  <si>
    <t>CO0684</t>
  </si>
  <si>
    <t>Ambulant – kwaliteitsstatuut sectie II Arts (Wet Big artikel 3) Diagnostiek 75 minuten</t>
  </si>
  <si>
    <t>CO0685</t>
  </si>
  <si>
    <t>Ambulant – kwaliteitsstatuut sectie III – monodisciplinair Arts (Wet Big artikel 3) Diagnostiek 75 minuten</t>
  </si>
  <si>
    <t>CO0686</t>
  </si>
  <si>
    <t>Ambulant – kwaliteitsstatuut sectie III – multidisciplinair Arts (Wet Big artikel 3) Diagnostiek 75 minuten</t>
  </si>
  <si>
    <t>CO0687</t>
  </si>
  <si>
    <t>Outreachend Arts (Wet Big artikel 3) Diagnostiek 75 minuten</t>
  </si>
  <si>
    <t>CO0688</t>
  </si>
  <si>
    <t>Klinisch (exclusief forensische en beveiligde zorg) Arts (Wet Big artikel 3) Diagnostiek 75 minuten</t>
  </si>
  <si>
    <t>CO0689</t>
  </si>
  <si>
    <t>Forensische en beveiligde zorg - klinische zorg Arts (Wet Big artikel 3) Diagnostiek 75 minuten</t>
  </si>
  <si>
    <t>CO0690</t>
  </si>
  <si>
    <t>Forensische en beveiligde zorg - niet klinische of ambulante zorg Arts (Wet Big artikel 3) Diagnostiek 75 minuten</t>
  </si>
  <si>
    <t>CO0691</t>
  </si>
  <si>
    <t>Hoogspecialistisch (ambulant en klinisch, met contractvoorwaarde) Arts (Wet Big artikel 3) Diagnostiek 75 minuten</t>
  </si>
  <si>
    <t>CO0692</t>
  </si>
  <si>
    <t>Ambulant – kwaliteitsstatuut sectie II Gezondheidszorgpsycholoog (Wet Big artikel 3) Diagnostiek 75 minuten</t>
  </si>
  <si>
    <t>CO0693</t>
  </si>
  <si>
    <t>Ambulant – kwaliteitsstatuut sectie III – monodisciplinair Gezondheidszorgpsycholoog (Wet Big artikel 3) Diagnostiek 75 minuten</t>
  </si>
  <si>
    <t>CO0694</t>
  </si>
  <si>
    <t>Ambulant – kwaliteitsstatuut sectie III – multidisciplinair Gezondheidszorgpsycholoog (Wet Big artikel 3) Diagnostiek 75 minuten</t>
  </si>
  <si>
    <t>CO0695</t>
  </si>
  <si>
    <t>Outreachend Gezondheidszorgpsycholoog (Wet Big artikel 3) Diagnostiek 75 minuten</t>
  </si>
  <si>
    <t>CO0696</t>
  </si>
  <si>
    <t>Klinisch (exclusief forensische en beveiligde zorg) Gezondheidszorgpsycholoog (Wet Big artikel 3) Diagnostiek 75 minuten</t>
  </si>
  <si>
    <t>CO0697</t>
  </si>
  <si>
    <t>Forensische en beveiligde zorg - klinische zorg Gezondheidszorgpsycholoog (Wet Big artikel 3) Diagnostiek 75 minuten</t>
  </si>
  <si>
    <t>CO0698</t>
  </si>
  <si>
    <t>Forensische en beveiligde zorg - niet klinische of ambulante zorg Gezondheidszorgpsycholoog (Wet Big artikel 3) Diagnostiek 75 minuten</t>
  </si>
  <si>
    <t>CO0699</t>
  </si>
  <si>
    <t>Hoogspecialistisch (ambulant en klinisch, met contractvoorwaarde) Gezondheidszorgpsycholoog (Wet Big artikel 3) Diagnostiek 75 minuten</t>
  </si>
  <si>
    <t>CO0700</t>
  </si>
  <si>
    <t>Ambulant – kwaliteitsstatuut sectie II Psychotherapeut (Wet Big artikel 3) Diagnostiek 75 minuten</t>
  </si>
  <si>
    <t>CO0701</t>
  </si>
  <si>
    <t>Ambulant – kwaliteitsstatuut sectie III – monodisciplinair Psychotherapeut (Wet Big artikel 3) Diagnostiek 75 minuten</t>
  </si>
  <si>
    <t>CO0702</t>
  </si>
  <si>
    <t>Ambulant – kwaliteitsstatuut sectie III – multidisciplinair Psychotherapeut (Wet Big artikel 3) Diagnostiek 75 minuten</t>
  </si>
  <si>
    <t>CO0703</t>
  </si>
  <si>
    <t>Outreachend Psychotherapeut (Wet Big artikel 3) Diagnostiek 75 minuten</t>
  </si>
  <si>
    <t>CO0704</t>
  </si>
  <si>
    <t>Klinisch (exclusief forensische en beveiligde zorg) Psychotherapeut (Wet Big artikel 3) Diagnostiek 75 minuten</t>
  </si>
  <si>
    <t>CO0705</t>
  </si>
  <si>
    <t>Forensische en beveiligde zorg - klinische zorg Psychotherapeut (Wet Big artikel 3) Diagnostiek 75 minuten</t>
  </si>
  <si>
    <t>CO0706</t>
  </si>
  <si>
    <t>Forensische en beveiligde zorg - niet klinische of ambulante zorg Psychotherapeut (Wet Big artikel 3) Diagnostiek 75 minuten</t>
  </si>
  <si>
    <t>CO0707</t>
  </si>
  <si>
    <t>Hoogspecialistisch (ambulant en klinisch, met contractvoorwaarde) Psychotherapeut (Wet Big artikel 3) Diagnostiek 75 minuten</t>
  </si>
  <si>
    <t>CO0708</t>
  </si>
  <si>
    <t>Ambulant – kwaliteitsstatuut sectie II Verpleegkundige (Wet Big artikel 3) Diagnostiek 75 minuten</t>
  </si>
  <si>
    <t>CO0709</t>
  </si>
  <si>
    <t>Ambulant – kwaliteitsstatuut sectie III – monodisciplinair Verpleegkundige (Wet Big artikel 3) Diagnostiek 75 minuten</t>
  </si>
  <si>
    <t>CO0710</t>
  </si>
  <si>
    <t>Ambulant – kwaliteitsstatuut sectie III – multidisciplinair Verpleegkundige (Wet Big artikel 3) Diagnostiek 75 minuten</t>
  </si>
  <si>
    <t>CO0711</t>
  </si>
  <si>
    <t>Outreachend Verpleegkundige (Wet Big artikel 3) Diagnostiek 75 minuten</t>
  </si>
  <si>
    <t>CO0712</t>
  </si>
  <si>
    <t>Klinisch (exclusief forensische en beveiligde zorg) Verpleegkundige (Wet Big artikel 3) Diagnostiek 75 minuten</t>
  </si>
  <si>
    <t>CO0713</t>
  </si>
  <si>
    <t>Forensische en beveiligde zorg - klinische zorg Verpleegkundige (Wet Big artikel 3) Diagnostiek 75 minuten</t>
  </si>
  <si>
    <t>CO0714</t>
  </si>
  <si>
    <t>Forensische en beveiligde zorg - niet klinische of ambulante zorg Verpleegkundige (Wet Big artikel 3) Diagnostiek 75 minuten</t>
  </si>
  <si>
    <t>CO0715</t>
  </si>
  <si>
    <t>Hoogspecialistisch (ambulant en klinisch, met contractvoorwaarde) Verpleegkundige (Wet Big artikel 3) Diagnostiek 75 minuten</t>
  </si>
  <si>
    <t>CO0716</t>
  </si>
  <si>
    <t>Ambulant – kwaliteitsstatuut sectie II Overige beroepen Behandeling 75 minuten</t>
  </si>
  <si>
    <t>CO0717</t>
  </si>
  <si>
    <t>Ambulant – kwaliteitsstatuut sectie III – monodisciplinair Overige beroepen Behandeling 75 minuten</t>
  </si>
  <si>
    <t>CO0718</t>
  </si>
  <si>
    <t>Ambulant – kwaliteitsstatuut sectie III – multidisciplinair Overige beroepen Behandeling 75 minuten</t>
  </si>
  <si>
    <t>CO0719</t>
  </si>
  <si>
    <t>Outreachend Overige beroepen Behandeling 75 minuten</t>
  </si>
  <si>
    <t>CO0720</t>
  </si>
  <si>
    <t>Klinisch (exclusief forensische en beveiligde zorg) Overige beroepen Behandeling 75 minuten</t>
  </si>
  <si>
    <t>CO0721</t>
  </si>
  <si>
    <t>Forensische en beveiligde zorg - klinische zorg Overige beroepen Behandeling 75 minuten</t>
  </si>
  <si>
    <t>CO0722</t>
  </si>
  <si>
    <t>Forensische en beveiligde zorg - niet klinische of ambulante zorg Overige beroepen Behandeling 75 minuten</t>
  </si>
  <si>
    <t>CO0723</t>
  </si>
  <si>
    <t>Hoogspecialistisch (ambulant en klinisch, met contractvoorwaarde) Overige beroepen Behandeling 75 minuten</t>
  </si>
  <si>
    <t>CO0724</t>
  </si>
  <si>
    <t>Ambulant – kwaliteitsstatuut sectie II Arts - specialist (Wet Big artikel 14) Behandeling Hoog tarief 75 minuten</t>
  </si>
  <si>
    <t>CO0725</t>
  </si>
  <si>
    <t>Ambulant – kwaliteitsstatuut sectie II Arts - specialist (Wet Big artikel 14) Behandeling Laag tarief 75 minuten</t>
  </si>
  <si>
    <t>CO0726</t>
  </si>
  <si>
    <t>Ambulant – kwaliteitsstatuut sectie III – monodisciplinair Arts - specialist (Wet Big artikel 14) Behandeling 75 minuten</t>
  </si>
  <si>
    <t>CO0727</t>
  </si>
  <si>
    <t>Ambulant – kwaliteitsstatuut sectie III – multidisciplinair Arts - specialist (Wet Big artikel 14) Behandeling 75 minuten</t>
  </si>
  <si>
    <t>CO0728</t>
  </si>
  <si>
    <t>Outreachend Arts - specialist (Wet Big artikel 14) Behandeling 75 minuten</t>
  </si>
  <si>
    <t>CO0729</t>
  </si>
  <si>
    <t>Klinisch (exclusief forensische en beveiligde zorg) Arts - specialist (Wet Big artikel 14) Behandeling 75 minuten</t>
  </si>
  <si>
    <t>CO0730</t>
  </si>
  <si>
    <t>Forensische en beveiligde zorg - klinische zorg Arts - specialist (Wet Big artikel 14) Behandeling 75 minuten</t>
  </si>
  <si>
    <t>CO0731</t>
  </si>
  <si>
    <t>Forensische en beveiligde zorg - niet klinische of ambulante zorg Arts - specialist (Wet Big artikel 14) Behandeling 75 minuten</t>
  </si>
  <si>
    <t>CO0732</t>
  </si>
  <si>
    <t>Hoogspecialistisch (ambulant en klinisch, met contractvoorwaarde) Arts - specialist (Wet Big artikel 14) Behandeling 75 minuten</t>
  </si>
  <si>
    <t>CO0733</t>
  </si>
  <si>
    <t>Ambulant – kwaliteitsstatuut sectie II Klinisch (neuro)psycholoog (Wet Big artikel 14) Behandeling 75 minuten</t>
  </si>
  <si>
    <t>CO0734</t>
  </si>
  <si>
    <t>Ambulant – kwaliteitsstatuut sectie III – monodisciplinair Klinisch (neuro)psycholoog (Wet Big artikel 14) Behandeling 75 minuten</t>
  </si>
  <si>
    <t>CO0735</t>
  </si>
  <si>
    <t>Ambulant – kwaliteitsstatuut sectie III – multidisciplinair Klinisch (neuro)psycholoog (Wet Big artikel 14) Behandeling 75 minuten</t>
  </si>
  <si>
    <t>CO0736</t>
  </si>
  <si>
    <t>Outreachend Klinisch (neuro)psycholoog (Wet Big artikel 14) Behandeling 75 minuten</t>
  </si>
  <si>
    <t>CO0737</t>
  </si>
  <si>
    <t>Klinisch (exclusief forensische en beveiligde zorg) Klinisch (neuro)psycholoog (Wet Big artikel 14) Behandeling 75 minuten</t>
  </si>
  <si>
    <t>CO0738</t>
  </si>
  <si>
    <t>Forensische en beveiligde zorg - klinische zorg Klinisch (neuro)psycholoog (Wet Big artikel 14) Behandeling 75 minuten</t>
  </si>
  <si>
    <t>CO0739</t>
  </si>
  <si>
    <t>Forensische en beveiligde zorg - niet klinische of ambulante zorg Klinisch (neuro)psycholoog (Wet Big artikel 14) Behandeling 75 minuten</t>
  </si>
  <si>
    <t>CO0740</t>
  </si>
  <si>
    <t>Hoogspecialistisch (ambulant en klinisch, met contractvoorwaarde) Klinisch (neuro)psycholoog (Wet Big artikel 14) Behandeling 75 minuten</t>
  </si>
  <si>
    <t>CO0741</t>
  </si>
  <si>
    <t>Ambulant – kwaliteitsstatuut sectie II Verpleegkundig specialist geestelijke gezondheidszorg (Wet Big artikel 14) Behandeling 75 minuten</t>
  </si>
  <si>
    <t>CO0742</t>
  </si>
  <si>
    <t>Ambulant – kwaliteitsstatuut sectie III – monodisciplinair Verpleegkundig specialist geestelijke gezondheidszorg (Wet Big artikel 14) Behandeling 75 minuten</t>
  </si>
  <si>
    <t>CO0743</t>
  </si>
  <si>
    <t>Ambulant – kwaliteitsstatuut sectie III – multidisciplinair Verpleegkundig specialist geestelijke gezondheidszorg (Wet Big artikel 14) Behandeling 75 minuten</t>
  </si>
  <si>
    <t>CO0744</t>
  </si>
  <si>
    <t>Outreachend Verpleegkundig specialist geestelijke gezondheidszorg (Wet Big artikel 14) Behandeling 75 minuten</t>
  </si>
  <si>
    <t>CO0745</t>
  </si>
  <si>
    <t>Klinisch (exclusief forensische en beveiligde zorg) Verpleegkundig specialist geestelijke gezondheidszorg (Wet Big artikel 14) Behandeling 75 minuten</t>
  </si>
  <si>
    <t>CO0746</t>
  </si>
  <si>
    <t>Forensische en beveiligde zorg - klinische zorg Verpleegkundig specialist geestelijke gezondheidszorg (Wet Big artikel 14) Behandeling 75 minuten</t>
  </si>
  <si>
    <t>CO0747</t>
  </si>
  <si>
    <t>Forensische en beveiligde zorg - niet klinische of ambulante zorg Verpleegkundig specialist geestelijke gezondheidszorg (Wet Big artikel 14) Behandeling 75 minuten</t>
  </si>
  <si>
    <t>CO0748</t>
  </si>
  <si>
    <t>Hoogspecialistisch (ambulant en klinisch, met contractvoorwaarde) Verpleegkundig specialist geestelijke gezondheidszorg (Wet Big artikel 14) Behandeling 75 minuten</t>
  </si>
  <si>
    <t>CO0749</t>
  </si>
  <si>
    <t>Ambulant – kwaliteitsstatuut sectie II Arts (Wet Big artikel 3) Behandeling 75 minuten</t>
  </si>
  <si>
    <t>CO0750</t>
  </si>
  <si>
    <t>Ambulant – kwaliteitsstatuut sectie III – monodisciplinair Arts (Wet Big artikel 3) Behandeling 75 minuten</t>
  </si>
  <si>
    <t>CO0751</t>
  </si>
  <si>
    <t>Ambulant – kwaliteitsstatuut sectie III – multidisciplinair Arts (Wet Big artikel 3) Behandeling 75 minuten</t>
  </si>
  <si>
    <t>CO0752</t>
  </si>
  <si>
    <t>Outreachend Arts (Wet Big artikel 3) Behandeling 75 minuten</t>
  </si>
  <si>
    <t>CO0753</t>
  </si>
  <si>
    <t>Klinisch (exclusief forensische en beveiligde zorg) Arts (Wet Big artikel 3) Behandeling 75 minuten</t>
  </si>
  <si>
    <t>CO0754</t>
  </si>
  <si>
    <t>Forensische en beveiligde zorg - klinische zorg Arts (Wet Big artikel 3) Behandeling 75 minuten</t>
  </si>
  <si>
    <t>CO0755</t>
  </si>
  <si>
    <t>Forensische en beveiligde zorg - niet klinische of ambulante zorg Arts (Wet Big artikel 3) Behandeling 75 minuten</t>
  </si>
  <si>
    <t>CO0756</t>
  </si>
  <si>
    <t>Hoogspecialistisch (ambulant en klinisch, met contractvoorwaarde) Arts (Wet Big artikel 3) Behandeling 75 minuten</t>
  </si>
  <si>
    <t>CO0757</t>
  </si>
  <si>
    <t>Ambulant – kwaliteitsstatuut sectie II Gezondheidszorgpsycholoog (Wet Big artikel 3) Behandeling 75 minuten</t>
  </si>
  <si>
    <t>CO0758</t>
  </si>
  <si>
    <t>Ambulant – kwaliteitsstatuut sectie III – monodisciplinair Gezondheidszorgpsycholoog (Wet Big artikel 3) Behandeling 75 minuten</t>
  </si>
  <si>
    <t>CO0759</t>
  </si>
  <si>
    <t>Ambulant – kwaliteitsstatuut sectie III – multidisciplinair Gezondheidszorgpsycholoog (Wet Big artikel 3) Behandeling 75 minuten</t>
  </si>
  <si>
    <t>CO0760</t>
  </si>
  <si>
    <t>Outreachend Gezondheidszorgpsycholoog (Wet Big artikel 3) Behandeling 75 minuten</t>
  </si>
  <si>
    <t>CO0761</t>
  </si>
  <si>
    <t>Klinisch (exclusief forensische en beveiligde zorg) Gezondheidszorgpsycholoog (Wet Big artikel 3) Behandeling 75 minuten</t>
  </si>
  <si>
    <t>CO0762</t>
  </si>
  <si>
    <t>Forensische en beveiligde zorg - klinische zorg Gezondheidszorgpsycholoog (Wet Big artikel 3) Behandeling 75 minuten</t>
  </si>
  <si>
    <t>CO0763</t>
  </si>
  <si>
    <t>Forensische en beveiligde zorg - niet klinische of ambulante zorg Gezondheidszorgpsycholoog (Wet Big artikel 3) Behandeling 75 minuten</t>
  </si>
  <si>
    <t>CO0764</t>
  </si>
  <si>
    <t>Hoogspecialistisch (ambulant en klinisch, met contractvoorwaarde) Gezondheidszorgpsycholoog (Wet Big artikel 3) Behandeling 75 minuten</t>
  </si>
  <si>
    <t>CO0765</t>
  </si>
  <si>
    <t>Ambulant – kwaliteitsstatuut sectie II Psychotherapeut (Wet Big artikel 3) Behandeling 75 minuten</t>
  </si>
  <si>
    <t>CO0766</t>
  </si>
  <si>
    <t>Ambulant – kwaliteitsstatuut sectie III – monodisciplinair Psychotherapeut (Wet Big artikel 3) Behandeling 75 minuten</t>
  </si>
  <si>
    <t>CO0767</t>
  </si>
  <si>
    <t>Ambulant – kwaliteitsstatuut sectie III – multidisciplinair Psychotherapeut (Wet Big artikel 3) Behandeling 75 minuten</t>
  </si>
  <si>
    <t>CO0768</t>
  </si>
  <si>
    <t>Outreachend Psychotherapeut (Wet Big artikel 3) Behandeling 75 minuten</t>
  </si>
  <si>
    <t>CO0769</t>
  </si>
  <si>
    <t>Klinisch (exclusief forensische en beveiligde zorg) Psychotherapeut (Wet Big artikel 3) Behandeling 75 minuten</t>
  </si>
  <si>
    <t>CO0770</t>
  </si>
  <si>
    <t>Forensische en beveiligde zorg - klinische zorg Psychotherapeut (Wet Big artikel 3) Behandeling 75 minuten</t>
  </si>
  <si>
    <t>CO0771</t>
  </si>
  <si>
    <t>Forensische en beveiligde zorg - niet klinische of ambulante zorg Psychotherapeut (Wet Big artikel 3) Behandeling 75 minuten</t>
  </si>
  <si>
    <t>CO0772</t>
  </si>
  <si>
    <t>Hoogspecialistisch (ambulant en klinisch, met contractvoorwaarde) Psychotherapeut (Wet Big artikel 3) Behandeling 75 minuten</t>
  </si>
  <si>
    <t>CO0773</t>
  </si>
  <si>
    <t>Ambulant – kwaliteitsstatuut sectie II Verpleegkundige (Wet Big artikel 3) Behandeling 75 minuten</t>
  </si>
  <si>
    <t>CO0774</t>
  </si>
  <si>
    <t>Ambulant – kwaliteitsstatuut sectie III – monodisciplinair Verpleegkundige (Wet Big artikel 3) Behandeling 75 minuten</t>
  </si>
  <si>
    <t>CO0775</t>
  </si>
  <si>
    <t>Ambulant – kwaliteitsstatuut sectie III – multidisciplinair Verpleegkundige (Wet Big artikel 3) Behandeling 75 minuten</t>
  </si>
  <si>
    <t>CO0776</t>
  </si>
  <si>
    <t>Outreachend Verpleegkundige (Wet Big artikel 3) Behandeling 75 minuten</t>
  </si>
  <si>
    <t>CO0777</t>
  </si>
  <si>
    <t>Klinisch (exclusief forensische en beveiligde zorg) Verpleegkundige (Wet Big artikel 3) Behandeling 75 minuten</t>
  </si>
  <si>
    <t>CO0778</t>
  </si>
  <si>
    <t>Forensische en beveiligde zorg - klinische zorg Verpleegkundige (Wet Big artikel 3) Behandeling 75 minuten</t>
  </si>
  <si>
    <t>CO0779</t>
  </si>
  <si>
    <t>Forensische en beveiligde zorg - niet klinische of ambulante zorg Verpleegkundige (Wet Big artikel 3) Behandeling 75 minuten</t>
  </si>
  <si>
    <t>CO0780</t>
  </si>
  <si>
    <t>Hoogspecialistisch (ambulant en klinisch, met contractvoorwaarde) Verpleegkundige (Wet Big artikel 3) Behandeling 75 minuten</t>
  </si>
  <si>
    <t>CO0781</t>
  </si>
  <si>
    <t>Ambulant – kwaliteitsstatuut sectie II Overige beroepen Diagnostiek 90 minuten</t>
  </si>
  <si>
    <t>CO0782</t>
  </si>
  <si>
    <t>Ambulant – kwaliteitsstatuut sectie III – monodisciplinair Overige beroepen Diagnostiek 90 minuten</t>
  </si>
  <si>
    <t>CO0783</t>
  </si>
  <si>
    <t>Ambulant – kwaliteitsstatuut sectie III – multidisciplinair Overige beroepen Diagnostiek 90 minuten</t>
  </si>
  <si>
    <t>CO0784</t>
  </si>
  <si>
    <t>Outreachend Overige beroepen Diagnostiek 90 minuten</t>
  </si>
  <si>
    <t>CO0785</t>
  </si>
  <si>
    <t>Klinisch (exclusief forensische en beveiligde zorg) Overige beroepen Diagnostiek 90 minuten</t>
  </si>
  <si>
    <t>CO0786</t>
  </si>
  <si>
    <t>Forensische en beveiligde zorg - klinische zorg Overige beroepen Diagnostiek 90 minuten</t>
  </si>
  <si>
    <t>CO0787</t>
  </si>
  <si>
    <t>Forensische en beveiligde zorg - niet klinische of ambulante zorg Overige beroepen Diagnostiek 90 minuten</t>
  </si>
  <si>
    <t>CO0788</t>
  </si>
  <si>
    <t>Hoogspecialistisch (ambulant en klinisch, met contractvoorwaarde) Overige beroepen Diagnostiek 90 minuten</t>
  </si>
  <si>
    <t>CO0789</t>
  </si>
  <si>
    <t>Ambulant – kwaliteitsstatuut sectie II Arts - specialist (Wet Big artikel 14) Diagnostiek Hoog tarief 90 minuten</t>
  </si>
  <si>
    <t>CO0790</t>
  </si>
  <si>
    <t>Ambulant – kwaliteitsstatuut sectie II Arts - specialist (Wet Big artikel 14) Diagnostiek Laag tarief 90 minuten</t>
  </si>
  <si>
    <t>CO0791</t>
  </si>
  <si>
    <t>Ambulant – kwaliteitsstatuut sectie III – monodisciplinair Arts - specialist (Wet Big artikel 14) Diagnostiek 90 minuten</t>
  </si>
  <si>
    <t>CO0792</t>
  </si>
  <si>
    <t>Ambulant – kwaliteitsstatuut sectie III – multidisciplinair Arts - specialist (Wet Big artikel 14) Diagnostiek 90 minuten</t>
  </si>
  <si>
    <t>CO0793</t>
  </si>
  <si>
    <t>Outreachend Arts - specialist (Wet Big artikel 14) Diagnostiek 90 minuten</t>
  </si>
  <si>
    <t>CO0794</t>
  </si>
  <si>
    <t>Klinisch (exclusief forensische en beveiligde zorg) Arts - specialist (Wet Big artikel 14) Diagnostiek 90 minuten</t>
  </si>
  <si>
    <t>CO0795</t>
  </si>
  <si>
    <t>Forensische en beveiligde zorg - klinische zorg Arts - specialist (Wet Big artikel 14) Diagnostiek 90 minuten</t>
  </si>
  <si>
    <t>CO0796</t>
  </si>
  <si>
    <t>Forensische en beveiligde zorg - niet klinische of ambulante zorg Arts - specialist (Wet Big artikel 14) Diagnostiek 90 minuten</t>
  </si>
  <si>
    <t>CO0797</t>
  </si>
  <si>
    <t>Hoogspecialistisch (ambulant en klinisch, met contractvoorwaarde) Arts - specialist (Wet Big artikel 14) Diagnostiek 90 minuten</t>
  </si>
  <si>
    <t>CO0798</t>
  </si>
  <si>
    <t>Ambulant – kwaliteitsstatuut sectie II Klinisch (neuro)psycholoog (Wet Big artikel 14) Diagnostiek 90 minuten</t>
  </si>
  <si>
    <t>CO0799</t>
  </si>
  <si>
    <t>Ambulant – kwaliteitsstatuut sectie III – monodisciplinair Klinisch (neuro)psycholoog (Wet Big artikel 14) Diagnostiek 90 minuten</t>
  </si>
  <si>
    <t>CO0800</t>
  </si>
  <si>
    <t>Ambulant – kwaliteitsstatuut sectie III – multidisciplinair Klinisch (neuro)psycholoog (Wet Big artikel 14) Diagnostiek 90 minuten</t>
  </si>
  <si>
    <t>CO0801</t>
  </si>
  <si>
    <t>Outreachend Klinisch (neuro)psycholoog (Wet Big artikel 14) Diagnostiek 90 minuten</t>
  </si>
  <si>
    <t>CO0802</t>
  </si>
  <si>
    <t>Klinisch (exclusief forensische en beveiligde zorg) Klinisch (neuro)psycholoog (Wet Big artikel 14) Diagnostiek 90 minuten</t>
  </si>
  <si>
    <t>CO0803</t>
  </si>
  <si>
    <t>Forensische en beveiligde zorg - klinische zorg Klinisch (neuro)psycholoog (Wet Big artikel 14) Diagnostiek 90 minuten</t>
  </si>
  <si>
    <t>CO0804</t>
  </si>
  <si>
    <t>Forensische en beveiligde zorg - niet klinische of ambulante zorg Klinisch (neuro)psycholoog (Wet Big artikel 14) Diagnostiek 90 minuten</t>
  </si>
  <si>
    <t>CO0805</t>
  </si>
  <si>
    <t>Hoogspecialistisch (ambulant en klinisch, met contractvoorwaarde) Klinisch (neuro)psycholoog (Wet Big artikel 14) Diagnostiek 90 minuten</t>
  </si>
  <si>
    <t>CO0806</t>
  </si>
  <si>
    <t>Ambulant – kwaliteitsstatuut sectie II Verpleegkundig specialist geestelijke gezondheidszorg (Wet Big artikel 14) Diagnostiek 90 minuten</t>
  </si>
  <si>
    <t>CO0807</t>
  </si>
  <si>
    <t>Ambulant – kwaliteitsstatuut sectie III – monodisciplinair Verpleegkundig specialist geestelijke gezondheidszorg (Wet Big artikel 14) Diagnostiek 90 minuten</t>
  </si>
  <si>
    <t>CO0808</t>
  </si>
  <si>
    <t>Ambulant – kwaliteitsstatuut sectie III – multidisciplinair Verpleegkundig specialist geestelijke gezondheidszorg (Wet Big artikel 14) Diagnostiek 90 minuten</t>
  </si>
  <si>
    <t>CO0809</t>
  </si>
  <si>
    <t>Outreachend Verpleegkundig specialist geestelijke gezondheidszorg (Wet Big artikel 14) Diagnostiek 90 minuten</t>
  </si>
  <si>
    <t>CO0810</t>
  </si>
  <si>
    <t>Klinisch (exclusief forensische en beveiligde zorg) Verpleegkundig specialist geestelijke gezondheidszorg (Wet Big artikel 14) Diagnostiek 90 minuten</t>
  </si>
  <si>
    <t>CO0811</t>
  </si>
  <si>
    <t>Forensische en beveiligde zorg - klinische zorg Verpleegkundig specialist geestelijke gezondheidszorg (Wet Big artikel 14) Diagnostiek 90 minuten</t>
  </si>
  <si>
    <t>CO0812</t>
  </si>
  <si>
    <t>Forensische en beveiligde zorg - niet klinische of ambulante zorg Verpleegkundig specialist geestelijke gezondheidszorg (Wet Big artikel 14) Diagnostiek 90 minuten</t>
  </si>
  <si>
    <t>CO0813</t>
  </si>
  <si>
    <t>Hoogspecialistisch (ambulant en klinisch, met contractvoorwaarde) Verpleegkundig specialist geestelijke gezondheidszorg (Wet Big artikel 14) Diagnostiek 90 minuten</t>
  </si>
  <si>
    <t>CO0814</t>
  </si>
  <si>
    <t>Ambulant – kwaliteitsstatuut sectie II Arts (Wet Big artikel 3) Diagnostiek 90 minuten</t>
  </si>
  <si>
    <t>CO0815</t>
  </si>
  <si>
    <t>Ambulant – kwaliteitsstatuut sectie III – monodisciplinair Arts (Wet Big artikel 3) Diagnostiek 90 minuten</t>
  </si>
  <si>
    <t>CO0816</t>
  </si>
  <si>
    <t>Ambulant – kwaliteitsstatuut sectie III – multidisciplinair Arts (Wet Big artikel 3) Diagnostiek 90 minuten</t>
  </si>
  <si>
    <t>CO0817</t>
  </si>
  <si>
    <t>Outreachend Arts (Wet Big artikel 3) Diagnostiek 90 minuten</t>
  </si>
  <si>
    <t>CO0818</t>
  </si>
  <si>
    <t>Klinisch (exclusief forensische en beveiligde zorg) Arts (Wet Big artikel 3) Diagnostiek 90 minuten</t>
  </si>
  <si>
    <t>CO0819</t>
  </si>
  <si>
    <t>Forensische en beveiligde zorg - klinische zorg Arts (Wet Big artikel 3) Diagnostiek 90 minuten</t>
  </si>
  <si>
    <t>CO0820</t>
  </si>
  <si>
    <t>Forensische en beveiligde zorg - niet klinische of ambulante zorg Arts (Wet Big artikel 3) Diagnostiek 90 minuten</t>
  </si>
  <si>
    <t>CO0821</t>
  </si>
  <si>
    <t>Hoogspecialistisch (ambulant en klinisch, met contractvoorwaarde) Arts (Wet Big artikel 3) Diagnostiek 90 minuten</t>
  </si>
  <si>
    <t>CO0822</t>
  </si>
  <si>
    <t>Ambulant – kwaliteitsstatuut sectie II Gezondheidszorgpsycholoog (Wet Big artikel 3) Diagnostiek 90 minuten</t>
  </si>
  <si>
    <t>CO0823</t>
  </si>
  <si>
    <t>Ambulant – kwaliteitsstatuut sectie III – monodisciplinair Gezondheidszorgpsycholoog (Wet Big artikel 3) Diagnostiek 90 minuten</t>
  </si>
  <si>
    <t>CO0824</t>
  </si>
  <si>
    <t>Ambulant – kwaliteitsstatuut sectie III – multidisciplinair Gezondheidszorgpsycholoog (Wet Big artikel 3) Diagnostiek 90 minuten</t>
  </si>
  <si>
    <t>CO0825</t>
  </si>
  <si>
    <t>Outreachend Gezondheidszorgpsycholoog (Wet Big artikel 3) Diagnostiek 90 minuten</t>
  </si>
  <si>
    <t>CO0826</t>
  </si>
  <si>
    <t>Klinisch (exclusief forensische en beveiligde zorg) Gezondheidszorgpsycholoog (Wet Big artikel 3) Diagnostiek 90 minuten</t>
  </si>
  <si>
    <t>CO0827</t>
  </si>
  <si>
    <t>Forensische en beveiligde zorg - klinische zorg Gezondheidszorgpsycholoog (Wet Big artikel 3) Diagnostiek 90 minuten</t>
  </si>
  <si>
    <t>CO0828</t>
  </si>
  <si>
    <t>Forensische en beveiligde zorg - niet klinische of ambulante zorg Gezondheidszorgpsycholoog (Wet Big artikel 3) Diagnostiek 90 minuten</t>
  </si>
  <si>
    <t>CO0829</t>
  </si>
  <si>
    <t>Hoogspecialistisch (ambulant en klinisch, met contractvoorwaarde) Gezondheidszorgpsycholoog (Wet Big artikel 3) Diagnostiek 90 minuten</t>
  </si>
  <si>
    <t>CO0830</t>
  </si>
  <si>
    <t>Ambulant – kwaliteitsstatuut sectie II Psychotherapeut (Wet Big artikel 3) Diagnostiek 90 minuten</t>
  </si>
  <si>
    <t>CO0831</t>
  </si>
  <si>
    <t>Ambulant – kwaliteitsstatuut sectie III – monodisciplinair Psychotherapeut (Wet Big artikel 3) Diagnostiek 90 minuten</t>
  </si>
  <si>
    <t>CO0832</t>
  </si>
  <si>
    <t>Ambulant – kwaliteitsstatuut sectie III – multidisciplinair Psychotherapeut (Wet Big artikel 3) Diagnostiek 90 minuten</t>
  </si>
  <si>
    <t>CO0833</t>
  </si>
  <si>
    <t>Outreachend Psychotherapeut (Wet Big artikel 3) Diagnostiek 90 minuten</t>
  </si>
  <si>
    <t>CO0834</t>
  </si>
  <si>
    <t>Klinisch (exclusief forensische en beveiligde zorg) Psychotherapeut (Wet Big artikel 3) Diagnostiek 90 minuten</t>
  </si>
  <si>
    <t>CO0835</t>
  </si>
  <si>
    <t>Forensische en beveiligde zorg - klinische zorg Psychotherapeut (Wet Big artikel 3) Diagnostiek 90 minuten</t>
  </si>
  <si>
    <t>CO0836</t>
  </si>
  <si>
    <t>Forensische en beveiligde zorg - niet klinische of ambulante zorg Psychotherapeut (Wet Big artikel 3) Diagnostiek 90 minuten</t>
  </si>
  <si>
    <t>CO0837</t>
  </si>
  <si>
    <t>Hoogspecialistisch (ambulant en klinisch, met contractvoorwaarde) Psychotherapeut (Wet Big artikel 3) Diagnostiek 90 minuten</t>
  </si>
  <si>
    <t>CO0838</t>
  </si>
  <si>
    <t>Ambulant – kwaliteitsstatuut sectie II Verpleegkundige (Wet Big artikel 3) Diagnostiek 90 minuten</t>
  </si>
  <si>
    <t>CO0839</t>
  </si>
  <si>
    <t>Ambulant – kwaliteitsstatuut sectie III – monodisciplinair Verpleegkundige (Wet Big artikel 3) Diagnostiek 90 minuten</t>
  </si>
  <si>
    <t>CO0840</t>
  </si>
  <si>
    <t>Ambulant – kwaliteitsstatuut sectie III – multidisciplinair Verpleegkundige (Wet Big artikel 3) Diagnostiek 90 minuten</t>
  </si>
  <si>
    <t>CO0841</t>
  </si>
  <si>
    <t>Outreachend Verpleegkundige (Wet Big artikel 3) Diagnostiek 90 minuten</t>
  </si>
  <si>
    <t>CO0842</t>
  </si>
  <si>
    <t>Klinisch (exclusief forensische en beveiligde zorg) Verpleegkundige (Wet Big artikel 3) Diagnostiek 90 minuten</t>
  </si>
  <si>
    <t>CO0843</t>
  </si>
  <si>
    <t>Forensische en beveiligde zorg - klinische zorg Verpleegkundige (Wet Big artikel 3) Diagnostiek 90 minuten</t>
  </si>
  <si>
    <t>CO0844</t>
  </si>
  <si>
    <t>Forensische en beveiligde zorg - niet klinische of ambulante zorg Verpleegkundige (Wet Big artikel 3) Diagnostiek 90 minuten</t>
  </si>
  <si>
    <t>CO0845</t>
  </si>
  <si>
    <t>Hoogspecialistisch (ambulant en klinisch, met contractvoorwaarde) Verpleegkundige (Wet Big artikel 3) Diagnostiek 90 minuten</t>
  </si>
  <si>
    <t>CO0846</t>
  </si>
  <si>
    <t>Ambulant – kwaliteitsstatuut sectie II Overige beroepen Behandeling 90 minuten</t>
  </si>
  <si>
    <t>CO0847</t>
  </si>
  <si>
    <t>Ambulant – kwaliteitsstatuut sectie III – monodisciplinair Overige beroepen Behandeling 90 minuten</t>
  </si>
  <si>
    <t>CO0848</t>
  </si>
  <si>
    <t>Ambulant – kwaliteitsstatuut sectie III – multidisciplinair Overige beroepen Behandeling 90 minuten</t>
  </si>
  <si>
    <t>CO0849</t>
  </si>
  <si>
    <t>Outreachend Overige beroepen Behandeling 90 minuten</t>
  </si>
  <si>
    <t>CO0850</t>
  </si>
  <si>
    <t>Klinisch (exclusief forensische en beveiligde zorg) Overige beroepen Behandeling 90 minuten</t>
  </si>
  <si>
    <t>CO0851</t>
  </si>
  <si>
    <t>Forensische en beveiligde zorg - klinische zorg Overige beroepen Behandeling 90 minuten</t>
  </si>
  <si>
    <t>CO0852</t>
  </si>
  <si>
    <t>Forensische en beveiligde zorg - niet klinische of ambulante zorg Overige beroepen Behandeling 90 minuten</t>
  </si>
  <si>
    <t>CO0853</t>
  </si>
  <si>
    <t>Hoogspecialistisch (ambulant en klinisch, met contractvoorwaarde) Overige beroepen Behandeling 90 minuten</t>
  </si>
  <si>
    <t>CO0854</t>
  </si>
  <si>
    <t>Ambulant – kwaliteitsstatuut sectie II Arts - specialist (Wet Big artikel 14) Behandeling Hoog tarief 90 minuten</t>
  </si>
  <si>
    <t>CO0855</t>
  </si>
  <si>
    <t>Ambulant – kwaliteitsstatuut sectie II Arts - specialist (Wet Big artikel 14) Behandeling Laag tarief 90 minuten</t>
  </si>
  <si>
    <t>CO0856</t>
  </si>
  <si>
    <t>Ambulant – kwaliteitsstatuut sectie III – monodisciplinair Arts - specialist (Wet Big artikel 14) Behandeling 90 minuten</t>
  </si>
  <si>
    <t>CO0857</t>
  </si>
  <si>
    <t>Ambulant – kwaliteitsstatuut sectie III – multidisciplinair Arts - specialist (Wet Big artikel 14) Behandeling 90 minuten</t>
  </si>
  <si>
    <t>CO0858</t>
  </si>
  <si>
    <t>Outreachend Arts - specialist (Wet Big artikel 14) Behandeling 90 minuten</t>
  </si>
  <si>
    <t>CO0859</t>
  </si>
  <si>
    <t>Klinisch (exclusief forensische en beveiligde zorg) Arts - specialist (Wet Big artikel 14) Behandeling 90 minuten</t>
  </si>
  <si>
    <t>CO0860</t>
  </si>
  <si>
    <t>Forensische en beveiligde zorg - klinische zorg Arts - specialist (Wet Big artikel 14) Behandeling 90 minuten</t>
  </si>
  <si>
    <t>CO0861</t>
  </si>
  <si>
    <t>Forensische en beveiligde zorg - niet klinische of ambulante zorg Arts - specialist (Wet Big artikel 14) Behandeling 90 minuten</t>
  </si>
  <si>
    <t>CO0862</t>
  </si>
  <si>
    <t>Hoogspecialistisch (ambulant en klinisch, met contractvoorwaarde) Arts - specialist (Wet Big artikel 14) Behandeling 90 minuten</t>
  </si>
  <si>
    <t>CO0863</t>
  </si>
  <si>
    <t>Ambulant – kwaliteitsstatuut sectie II Klinisch (neuro)psycholoog (Wet Big artikel 14) Behandeling 90 minuten</t>
  </si>
  <si>
    <t>CO0864</t>
  </si>
  <si>
    <t>Ambulant – kwaliteitsstatuut sectie III – monodisciplinair Klinisch (neuro)psycholoog (Wet Big artikel 14) Behandeling 90 minuten</t>
  </si>
  <si>
    <t>CO0865</t>
  </si>
  <si>
    <t>Ambulant – kwaliteitsstatuut sectie III – multidisciplinair Klinisch (neuro)psycholoog (Wet Big artikel 14) Behandeling 90 minuten</t>
  </si>
  <si>
    <t>CO0866</t>
  </si>
  <si>
    <t>Outreachend Klinisch (neuro)psycholoog (Wet Big artikel 14) Behandeling 90 minuten</t>
  </si>
  <si>
    <t>CO0867</t>
  </si>
  <si>
    <t>Klinisch (exclusief forensische en beveiligde zorg) Klinisch (neuro)psycholoog (Wet Big artikel 14) Behandeling 90 minuten</t>
  </si>
  <si>
    <t>CO0868</t>
  </si>
  <si>
    <t>Forensische en beveiligde zorg - klinische zorg Klinisch (neuro)psycholoog (Wet Big artikel 14) Behandeling 90 minuten</t>
  </si>
  <si>
    <t>CO0869</t>
  </si>
  <si>
    <t>Forensische en beveiligde zorg - niet klinische of ambulante zorg Klinisch (neuro)psycholoog (Wet Big artikel 14) Behandeling 90 minuten</t>
  </si>
  <si>
    <t>CO0870</t>
  </si>
  <si>
    <t>Hoogspecialistisch (ambulant en klinisch, met contractvoorwaarde) Klinisch (neuro)psycholoog (Wet Big artikel 14) Behandeling 90 minuten</t>
  </si>
  <si>
    <t>CO0871</t>
  </si>
  <si>
    <t>Ambulant – kwaliteitsstatuut sectie II Verpleegkundig specialist geestelijke gezondheidszorg (Wet Big artikel 14) Behandeling 90 minuten</t>
  </si>
  <si>
    <t>CO0872</t>
  </si>
  <si>
    <t>Ambulant – kwaliteitsstatuut sectie III – monodisciplinair Verpleegkundig specialist geestelijke gezondheidszorg (Wet Big artikel 14) Behandeling 90 minuten</t>
  </si>
  <si>
    <t>CO0873</t>
  </si>
  <si>
    <t>Ambulant – kwaliteitsstatuut sectie III – multidisciplinair Verpleegkundig specialist geestelijke gezondheidszorg (Wet Big artikel 14) Behandeling 90 minuten</t>
  </si>
  <si>
    <t>CO0874</t>
  </si>
  <si>
    <t>Outreachend Verpleegkundig specialist geestelijke gezondheidszorg (Wet Big artikel 14) Behandeling 90 minuten</t>
  </si>
  <si>
    <t>CO0875</t>
  </si>
  <si>
    <t>Klinisch (exclusief forensische en beveiligde zorg) Verpleegkundig specialist geestelijke gezondheidszorg (Wet Big artikel 14) Behandeling 90 minuten</t>
  </si>
  <si>
    <t>CO0876</t>
  </si>
  <si>
    <t>Forensische en beveiligde zorg - klinische zorg Verpleegkundig specialist geestelijke gezondheidszorg (Wet Big artikel 14) Behandeling 90 minuten</t>
  </si>
  <si>
    <t>CO0877</t>
  </si>
  <si>
    <t>Forensische en beveiligde zorg - niet klinische of ambulante zorg Verpleegkundig specialist geestelijke gezondheidszorg (Wet Big artikel 14) Behandeling 90 minuten</t>
  </si>
  <si>
    <t>CO0878</t>
  </si>
  <si>
    <t>Hoogspecialistisch (ambulant en klinisch, met contractvoorwaarde) Verpleegkundig specialist geestelijke gezondheidszorg (Wet Big artikel 14) Behandeling 90 minuten</t>
  </si>
  <si>
    <t>CO0879</t>
  </si>
  <si>
    <t>Ambulant – kwaliteitsstatuut sectie II Arts (Wet Big artikel 3) Behandeling 90 minuten</t>
  </si>
  <si>
    <t>CO0880</t>
  </si>
  <si>
    <t>Ambulant – kwaliteitsstatuut sectie III – monodisciplinair Arts (Wet Big artikel 3) Behandeling 90 minuten</t>
  </si>
  <si>
    <t>CO0881</t>
  </si>
  <si>
    <t>Ambulant – kwaliteitsstatuut sectie III – multidisciplinair Arts (Wet Big artikel 3) Behandeling 90 minuten</t>
  </si>
  <si>
    <t>CO0882</t>
  </si>
  <si>
    <t>Outreachend Arts (Wet Big artikel 3) Behandeling 90 minuten</t>
  </si>
  <si>
    <t>CO0883</t>
  </si>
  <si>
    <t>Klinisch (exclusief forensische en beveiligde zorg) Arts (Wet Big artikel 3) Behandeling 90 minuten</t>
  </si>
  <si>
    <t>CO0884</t>
  </si>
  <si>
    <t>Forensische en beveiligde zorg - klinische zorg Arts (Wet Big artikel 3) Behandeling 90 minuten</t>
  </si>
  <si>
    <t>CO0885</t>
  </si>
  <si>
    <t>Forensische en beveiligde zorg - niet klinische of ambulante zorg Arts (Wet Big artikel 3) Behandeling 90 minuten</t>
  </si>
  <si>
    <t>CO0886</t>
  </si>
  <si>
    <t>Hoogspecialistisch (ambulant en klinisch, met contractvoorwaarde) Arts (Wet Big artikel 3) Behandeling 90 minuten</t>
  </si>
  <si>
    <t>CO0887</t>
  </si>
  <si>
    <t>Ambulant – kwaliteitsstatuut sectie II Gezondheidszorgpsycholoog (Wet Big artikel 3) Behandeling 90 minuten</t>
  </si>
  <si>
    <t>CO0888</t>
  </si>
  <si>
    <t>Ambulant – kwaliteitsstatuut sectie III – monodisciplinair Gezondheidszorgpsycholoog (Wet Big artikel 3) Behandeling 90 minuten</t>
  </si>
  <si>
    <t>CO0889</t>
  </si>
  <si>
    <t>Ambulant – kwaliteitsstatuut sectie III – multidisciplinair Gezondheidszorgpsycholoog (Wet Big artikel 3) Behandeling 90 minuten</t>
  </si>
  <si>
    <t>CO0890</t>
  </si>
  <si>
    <t>Outreachend Gezondheidszorgpsycholoog (Wet Big artikel 3) Behandeling 90 minuten</t>
  </si>
  <si>
    <t>CO0891</t>
  </si>
  <si>
    <t>Klinisch (exclusief forensische en beveiligde zorg) Gezondheidszorgpsycholoog (Wet Big artikel 3) Behandeling 90 minuten</t>
  </si>
  <si>
    <t>CO0892</t>
  </si>
  <si>
    <t>Forensische en beveiligde zorg - klinische zorg Gezondheidszorgpsycholoog (Wet Big artikel 3) Behandeling 90 minuten</t>
  </si>
  <si>
    <t>CO0893</t>
  </si>
  <si>
    <t>Forensische en beveiligde zorg - niet klinische of ambulante zorg Gezondheidszorgpsycholoog (Wet Big artikel 3) Behandeling 90 minuten</t>
  </si>
  <si>
    <t>CO0894</t>
  </si>
  <si>
    <t>Hoogspecialistisch (ambulant en klinisch, met contractvoorwaarde) Gezondheidszorgpsycholoog (Wet Big artikel 3) Behandeling 90 minuten</t>
  </si>
  <si>
    <t>CO0895</t>
  </si>
  <si>
    <t>Ambulant – kwaliteitsstatuut sectie II Psychotherapeut (Wet Big artikel 3) Behandeling 90 minuten</t>
  </si>
  <si>
    <t>CO0896</t>
  </si>
  <si>
    <t>Ambulant – kwaliteitsstatuut sectie III – monodisciplinair Psychotherapeut (Wet Big artikel 3) Behandeling 90 minuten</t>
  </si>
  <si>
    <t>CO0897</t>
  </si>
  <si>
    <t>Ambulant – kwaliteitsstatuut sectie III – multidisciplinair Psychotherapeut (Wet Big artikel 3) Behandeling 90 minuten</t>
  </si>
  <si>
    <t>CO0898</t>
  </si>
  <si>
    <t>Outreachend Psychotherapeut (Wet Big artikel 3) Behandeling 90 minuten</t>
  </si>
  <si>
    <t>CO0899</t>
  </si>
  <si>
    <t>Klinisch (exclusief forensische en beveiligde zorg) Psychotherapeut (Wet Big artikel 3) Behandeling 90 minuten</t>
  </si>
  <si>
    <t>CO0900</t>
  </si>
  <si>
    <t>Forensische en beveiligde zorg - klinische zorg Psychotherapeut (Wet Big artikel 3) Behandeling 90 minuten</t>
  </si>
  <si>
    <t>CO0901</t>
  </si>
  <si>
    <t>Forensische en beveiligde zorg - niet klinische of ambulante zorg Psychotherapeut (Wet Big artikel 3) Behandeling 90 minuten</t>
  </si>
  <si>
    <t>CO0902</t>
  </si>
  <si>
    <t>Hoogspecialistisch (ambulant en klinisch, met contractvoorwaarde) Psychotherapeut (Wet Big artikel 3) Behandeling 90 minuten</t>
  </si>
  <si>
    <t>CO0903</t>
  </si>
  <si>
    <t>Ambulant – kwaliteitsstatuut sectie II Verpleegkundige (Wet Big artikel 3) Behandeling 90 minuten</t>
  </si>
  <si>
    <t>CO0904</t>
  </si>
  <si>
    <t>Ambulant – kwaliteitsstatuut sectie III – monodisciplinair Verpleegkundige (Wet Big artikel 3) Behandeling 90 minuten</t>
  </si>
  <si>
    <t>CO0905</t>
  </si>
  <si>
    <t>Ambulant – kwaliteitsstatuut sectie III – multidisciplinair Verpleegkundige (Wet Big artikel 3) Behandeling 90 minuten</t>
  </si>
  <si>
    <t>CO0906</t>
  </si>
  <si>
    <t>Outreachend Verpleegkundige (Wet Big artikel 3) Behandeling 90 minuten</t>
  </si>
  <si>
    <t>CO0907</t>
  </si>
  <si>
    <t>Klinisch (exclusief forensische en beveiligde zorg) Verpleegkundige (Wet Big artikel 3) Behandeling 90 minuten</t>
  </si>
  <si>
    <t>CO0908</t>
  </si>
  <si>
    <t>Forensische en beveiligde zorg - klinische zorg Verpleegkundige (Wet Big artikel 3) Behandeling 90 minuten</t>
  </si>
  <si>
    <t>CO0909</t>
  </si>
  <si>
    <t>Forensische en beveiligde zorg - niet klinische of ambulante zorg Verpleegkundige (Wet Big artikel 3) Behandeling 90 minuten</t>
  </si>
  <si>
    <t>CO0910</t>
  </si>
  <si>
    <t>Hoogspecialistisch (ambulant en klinisch, met contractvoorwaarde) Verpleegkundige (Wet Big artikel 3) Behandeling 90 minuten</t>
  </si>
  <si>
    <t>CO0911</t>
  </si>
  <si>
    <t>Ambulant – kwaliteitsstatuut sectie II Overige beroepen Diagnostiek 120 minuten</t>
  </si>
  <si>
    <t>CO0912</t>
  </si>
  <si>
    <t>Ambulant – kwaliteitsstatuut sectie III – monodisciplinair Overige beroepen Diagnostiek 120 minuten</t>
  </si>
  <si>
    <t>CO0913</t>
  </si>
  <si>
    <t>Ambulant – kwaliteitsstatuut sectie III – multidisciplinair Overige beroepen Diagnostiek 120 minuten</t>
  </si>
  <si>
    <t>CO0914</t>
  </si>
  <si>
    <t>Outreachend Overige beroepen Diagnostiek 120 minuten</t>
  </si>
  <si>
    <t>CO0915</t>
  </si>
  <si>
    <t>Klinisch (exclusief forensische en beveiligde zorg) Overige beroepen Diagnostiek 120 minuten</t>
  </si>
  <si>
    <t>CO0916</t>
  </si>
  <si>
    <t>Forensische en beveiligde zorg - klinische zorg Overige beroepen Diagnostiek 120 minuten</t>
  </si>
  <si>
    <t>CO0917</t>
  </si>
  <si>
    <t>Forensische en beveiligde zorg - niet klinische of ambulante zorg Overige beroepen Diagnostiek 120 minuten</t>
  </si>
  <si>
    <t>CO0918</t>
  </si>
  <si>
    <t>Hoogspecialistisch (ambulant en klinisch, met contractvoorwaarde) Overige beroepen Diagnostiek 120 minuten</t>
  </si>
  <si>
    <t>CO0919</t>
  </si>
  <si>
    <t>Ambulant – kwaliteitsstatuut sectie II Arts - specialist (Wet Big artikel 14) Diagnostiek Hoog tarief 120 minuten</t>
  </si>
  <si>
    <t>CO0920</t>
  </si>
  <si>
    <t>Ambulant – kwaliteitsstatuut sectie II Arts - specialist (Wet Big artikel 14) Diagnostiek Laag tarief 120 minuten</t>
  </si>
  <si>
    <t>CO0921</t>
  </si>
  <si>
    <t>Ambulant – kwaliteitsstatuut sectie III – monodisciplinair Arts - specialist (Wet Big artikel 14) Diagnostiek 120 minuten</t>
  </si>
  <si>
    <t>CO0922</t>
  </si>
  <si>
    <t>Ambulant – kwaliteitsstatuut sectie III – multidisciplinair Arts - specialist (Wet Big artikel 14) Diagnostiek 120 minuten</t>
  </si>
  <si>
    <t>CO0923</t>
  </si>
  <si>
    <t>Outreachend Arts - specialist (Wet Big artikel 14) Diagnostiek 120 minuten</t>
  </si>
  <si>
    <t>CO0924</t>
  </si>
  <si>
    <t>Klinisch (exclusief forensische en beveiligde zorg) Arts - specialist (Wet Big artikel 14) Diagnostiek 120 minuten</t>
  </si>
  <si>
    <t>CO0925</t>
  </si>
  <si>
    <t>Forensische en beveiligde zorg - klinische zorg Arts - specialist (Wet Big artikel 14) Diagnostiek 120 minuten</t>
  </si>
  <si>
    <t>CO0926</t>
  </si>
  <si>
    <t>Forensische en beveiligde zorg - niet klinische of ambulante zorg Arts - specialist (Wet Big artikel 14) Diagnostiek 120 minuten</t>
  </si>
  <si>
    <t>CO0927</t>
  </si>
  <si>
    <t>Hoogspecialistisch (ambulant en klinisch, met contractvoorwaarde) Arts - specialist (Wet Big artikel 14) Diagnostiek 120 minuten</t>
  </si>
  <si>
    <t>CO0928</t>
  </si>
  <si>
    <t>Ambulant – kwaliteitsstatuut sectie II Klinisch (neuro)psycholoog (Wet Big artikel 14) Diagnostiek 120 minuten</t>
  </si>
  <si>
    <t>CO0929</t>
  </si>
  <si>
    <t>Ambulant – kwaliteitsstatuut sectie III – monodisciplinair Klinisch (neuro)psycholoog (Wet Big artikel 14) Diagnostiek 120 minuten</t>
  </si>
  <si>
    <t>CO0930</t>
  </si>
  <si>
    <t>Ambulant – kwaliteitsstatuut sectie III – multidisciplinair Klinisch (neuro)psycholoog (Wet Big artikel 14) Diagnostiek 120 minuten</t>
  </si>
  <si>
    <t>CO0931</t>
  </si>
  <si>
    <t>Outreachend Klinisch (neuro)psycholoog (Wet Big artikel 14) Diagnostiek 120 minuten</t>
  </si>
  <si>
    <t>CO0932</t>
  </si>
  <si>
    <t>Klinisch (exclusief forensische en beveiligde zorg) Klinisch (neuro)psycholoog (Wet Big artikel 14) Diagnostiek 120 minuten</t>
  </si>
  <si>
    <t>CO0933</t>
  </si>
  <si>
    <t>Forensische en beveiligde zorg - klinische zorg Klinisch (neuro)psycholoog (Wet Big artikel 14) Diagnostiek 120 minuten</t>
  </si>
  <si>
    <t>CO0934</t>
  </si>
  <si>
    <t>Forensische en beveiligde zorg - niet klinische of ambulante zorg Klinisch (neuro)psycholoog (Wet Big artikel 14) Diagnostiek 120 minuten</t>
  </si>
  <si>
    <t>CO0935</t>
  </si>
  <si>
    <t>Hoogspecialistisch (ambulant en klinisch, met contractvoorwaarde) Klinisch (neuro)psycholoog (Wet Big artikel 14) Diagnostiek 120 minuten</t>
  </si>
  <si>
    <t>CO0936</t>
  </si>
  <si>
    <t>Ambulant – kwaliteitsstatuut sectie II Verpleegkundig specialist geestelijke gezondheidszorg (Wet Big artikel 14) Diagnostiek 120 minuten</t>
  </si>
  <si>
    <t>CO0937</t>
  </si>
  <si>
    <t>Ambulant – kwaliteitsstatuut sectie III – monodisciplinair Verpleegkundig specialist geestelijke gezondheidszorg (Wet Big artikel 14) Diagnostiek 120 minuten</t>
  </si>
  <si>
    <t>CO0938</t>
  </si>
  <si>
    <t>Ambulant – kwaliteitsstatuut sectie III – multidisciplinair Verpleegkundig specialist geestelijke gezondheidszorg (Wet Big artikel 14) Diagnostiek 120 minuten</t>
  </si>
  <si>
    <t>CO0939</t>
  </si>
  <si>
    <t>Outreachend Verpleegkundig specialist geestelijke gezondheidszorg (Wet Big artikel 14) Diagnostiek 120 minuten</t>
  </si>
  <si>
    <t>CO0940</t>
  </si>
  <si>
    <t>Klinisch (exclusief forensische en beveiligde zorg) Verpleegkundig specialist geestelijke gezondheidszorg (Wet Big artikel 14) Diagnostiek 120 minuten</t>
  </si>
  <si>
    <t>CO0941</t>
  </si>
  <si>
    <t>Forensische en beveiligde zorg - klinische zorg Verpleegkundig specialist geestelijke gezondheidszorg (Wet Big artikel 14) Diagnostiek 120 minuten</t>
  </si>
  <si>
    <t>CO0942</t>
  </si>
  <si>
    <t>Forensische en beveiligde zorg - niet klinische of ambulante zorg Verpleegkundig specialist geestelijke gezondheidszorg (Wet Big artikel 14) Diagnostiek 120 minuten</t>
  </si>
  <si>
    <t>CO0943</t>
  </si>
  <si>
    <t>Hoogspecialistisch (ambulant en klinisch, met contractvoorwaarde) Verpleegkundig specialist geestelijke gezondheidszorg (Wet Big artikel 14) Diagnostiek 120 minuten</t>
  </si>
  <si>
    <t>CO0944</t>
  </si>
  <si>
    <t>Ambulant – kwaliteitsstatuut sectie II Arts (Wet Big artikel 3) Diagnostiek 120 minuten</t>
  </si>
  <si>
    <t>CO0945</t>
  </si>
  <si>
    <t>Ambulant – kwaliteitsstatuut sectie III – monodisciplinair Arts (Wet Big artikel 3) Diagnostiek 120 minuten</t>
  </si>
  <si>
    <t>CO0946</t>
  </si>
  <si>
    <t>Ambulant – kwaliteitsstatuut sectie III – multidisciplinair Arts (Wet Big artikel 3) Diagnostiek 120 minuten</t>
  </si>
  <si>
    <t>CO0947</t>
  </si>
  <si>
    <t>Outreachend Arts (Wet Big artikel 3) Diagnostiek 120 minuten</t>
  </si>
  <si>
    <t>CO0948</t>
  </si>
  <si>
    <t>Klinisch (exclusief forensische en beveiligde zorg) Arts (Wet Big artikel 3) Diagnostiek 120 minuten</t>
  </si>
  <si>
    <t>CO0949</t>
  </si>
  <si>
    <t>Forensische en beveiligde zorg - klinische zorg Arts (Wet Big artikel 3) Diagnostiek 120 minuten</t>
  </si>
  <si>
    <t>CO0950</t>
  </si>
  <si>
    <t>Forensische en beveiligde zorg - niet klinische of ambulante zorg Arts (Wet Big artikel 3) Diagnostiek 120 minuten</t>
  </si>
  <si>
    <t>CO0951</t>
  </si>
  <si>
    <t>Hoogspecialistisch (ambulant en klinisch, met contractvoorwaarde) Arts (Wet Big artikel 3) Diagnostiek 120 minuten</t>
  </si>
  <si>
    <t>CO0952</t>
  </si>
  <si>
    <t>Ambulant – kwaliteitsstatuut sectie II Gezondheidszorgpsycholoog (Wet Big artikel 3) Diagnostiek 120 minuten</t>
  </si>
  <si>
    <t>CO0953</t>
  </si>
  <si>
    <t>Ambulant – kwaliteitsstatuut sectie III – monodisciplinair Gezondheidszorgpsycholoog (Wet Big artikel 3) Diagnostiek 120 minuten</t>
  </si>
  <si>
    <t>CO0954</t>
  </si>
  <si>
    <t>Ambulant – kwaliteitsstatuut sectie III – multidisciplinair Gezondheidszorgpsycholoog (Wet Big artikel 3) Diagnostiek 120 minuten</t>
  </si>
  <si>
    <t>CO0955</t>
  </si>
  <si>
    <t>Outreachend Gezondheidszorgpsycholoog (Wet Big artikel 3) Diagnostiek 120 minuten</t>
  </si>
  <si>
    <t>CO0956</t>
  </si>
  <si>
    <t>Klinisch (exclusief forensische en beveiligde zorg) Gezondheidszorgpsycholoog (Wet Big artikel 3) Diagnostiek 120 minuten</t>
  </si>
  <si>
    <t>CO0957</t>
  </si>
  <si>
    <t>Forensische en beveiligde zorg - klinische zorg Gezondheidszorgpsycholoog (Wet Big artikel 3) Diagnostiek 120 minuten</t>
  </si>
  <si>
    <t>CO0958</t>
  </si>
  <si>
    <t>Forensische en beveiligde zorg - niet klinische of ambulante zorg Gezondheidszorgpsycholoog (Wet Big artikel 3) Diagnostiek 120 minuten</t>
  </si>
  <si>
    <t>CO0959</t>
  </si>
  <si>
    <t>Hoogspecialistisch (ambulant en klinisch, met contractvoorwaarde) Gezondheidszorgpsycholoog (Wet Big artikel 3) Diagnostiek 120 minuten</t>
  </si>
  <si>
    <t>CO0960</t>
  </si>
  <si>
    <t>Ambulant – kwaliteitsstatuut sectie II Psychotherapeut (Wet Big artikel 3) Diagnostiek 120 minuten</t>
  </si>
  <si>
    <t>CO0961</t>
  </si>
  <si>
    <t>Ambulant – kwaliteitsstatuut sectie III – monodisciplinair Psychotherapeut (Wet Big artikel 3) Diagnostiek 120 minuten</t>
  </si>
  <si>
    <t>CO0962</t>
  </si>
  <si>
    <t>Ambulant – kwaliteitsstatuut sectie III – multidisciplinair Psychotherapeut (Wet Big artikel 3) Diagnostiek 120 minuten</t>
  </si>
  <si>
    <t>CO0963</t>
  </si>
  <si>
    <t>Outreachend Psychotherapeut (Wet Big artikel 3) Diagnostiek 120 minuten</t>
  </si>
  <si>
    <t>CO0964</t>
  </si>
  <si>
    <t>Klinisch (exclusief forensische en beveiligde zorg) Psychotherapeut (Wet Big artikel 3) Diagnostiek 120 minuten</t>
  </si>
  <si>
    <t>CO0965</t>
  </si>
  <si>
    <t>Forensische en beveiligde zorg - klinische zorg Psychotherapeut (Wet Big artikel 3) Diagnostiek 120 minuten</t>
  </si>
  <si>
    <t>CO0966</t>
  </si>
  <si>
    <t>Forensische en beveiligde zorg - niet klinische of ambulante zorg Psychotherapeut (Wet Big artikel 3) Diagnostiek 120 minuten</t>
  </si>
  <si>
    <t>CO0967</t>
  </si>
  <si>
    <t>Hoogspecialistisch (ambulant en klinisch, met contractvoorwaarde) Psychotherapeut (Wet Big artikel 3) Diagnostiek 120 minuten</t>
  </si>
  <si>
    <t>CO0968</t>
  </si>
  <si>
    <t>Ambulant – kwaliteitsstatuut sectie II Verpleegkundige (Wet Big artikel 3) Diagnostiek 120 minuten</t>
  </si>
  <si>
    <t>CO0969</t>
  </si>
  <si>
    <t>Ambulant – kwaliteitsstatuut sectie III – monodisciplinair Verpleegkundige (Wet Big artikel 3) Diagnostiek 120 minuten</t>
  </si>
  <si>
    <t>CO0970</t>
  </si>
  <si>
    <t>Ambulant – kwaliteitsstatuut sectie III – multidisciplinair Verpleegkundige (Wet Big artikel 3) Diagnostiek 120 minuten</t>
  </si>
  <si>
    <t>CO0971</t>
  </si>
  <si>
    <t>Outreachend Verpleegkundige (Wet Big artikel 3) Diagnostiek 120 minuten</t>
  </si>
  <si>
    <t>CO0972</t>
  </si>
  <si>
    <t>Klinisch (exclusief forensische en beveiligde zorg) Verpleegkundige (Wet Big artikel 3) Diagnostiek 120 minuten</t>
  </si>
  <si>
    <t>CO0973</t>
  </si>
  <si>
    <t>Forensische en beveiligde zorg - klinische zorg Verpleegkundige (Wet Big artikel 3) Diagnostiek 120 minuten</t>
  </si>
  <si>
    <t>CO0974</t>
  </si>
  <si>
    <t>Forensische en beveiligde zorg - niet klinische of ambulante zorg Verpleegkundige (Wet Big artikel 3) Diagnostiek 120 minuten</t>
  </si>
  <si>
    <t>CO0975</t>
  </si>
  <si>
    <t>Hoogspecialistisch (ambulant en klinisch, met contractvoorwaarde) Verpleegkundige (Wet Big artikel 3) Diagnostiek 120 minuten</t>
  </si>
  <si>
    <t>CO0976</t>
  </si>
  <si>
    <t>Ambulant – kwaliteitsstatuut sectie II Overige beroepen Behandeling 120 minuten</t>
  </si>
  <si>
    <t>CO0977</t>
  </si>
  <si>
    <t>Ambulant – kwaliteitsstatuut sectie III – monodisciplinair Overige beroepen Behandeling 120 minuten</t>
  </si>
  <si>
    <t>CO0978</t>
  </si>
  <si>
    <t>Ambulant – kwaliteitsstatuut sectie III – multidisciplinair Overige beroepen Behandeling 120 minuten</t>
  </si>
  <si>
    <t>CO0979</t>
  </si>
  <si>
    <t>Outreachend Overige beroepen Behandeling 120 minuten</t>
  </si>
  <si>
    <t>CO0980</t>
  </si>
  <si>
    <t>Klinisch (exclusief forensische en beveiligde zorg) Overige beroepen Behandeling 120 minuten</t>
  </si>
  <si>
    <t>CO0981</t>
  </si>
  <si>
    <t>Forensische en beveiligde zorg - klinische zorg Overige beroepen Behandeling 120 minuten</t>
  </si>
  <si>
    <t>CO0982</t>
  </si>
  <si>
    <t>Forensische en beveiligde zorg - niet klinische of ambulante zorg Overige beroepen Behandeling 120 minuten</t>
  </si>
  <si>
    <t>CO0983</t>
  </si>
  <si>
    <t>Hoogspecialistisch (ambulant en klinisch, met contractvoorwaarde) Overige beroepen Behandeling 120 minuten</t>
  </si>
  <si>
    <t>CO0984</t>
  </si>
  <si>
    <t>Ambulant – kwaliteitsstatuut sectie II Arts - specialist (Wet Big artikel 14) Behandeling Hoog tarief 120 minuten</t>
  </si>
  <si>
    <t>CO0985</t>
  </si>
  <si>
    <t>Ambulant – kwaliteitsstatuut sectie II Arts - specialist (Wet Big artikel 14) Behandeling Laag tarief 120 minuten</t>
  </si>
  <si>
    <t>CO0986</t>
  </si>
  <si>
    <t>Ambulant – kwaliteitsstatuut sectie III – monodisciplinair Arts - specialist (Wet Big artikel 14) Behandeling 120 minuten</t>
  </si>
  <si>
    <t>CO0987</t>
  </si>
  <si>
    <t>Ambulant – kwaliteitsstatuut sectie III – multidisciplinair Arts - specialist (Wet Big artikel 14) Behandeling 120 minuten</t>
  </si>
  <si>
    <t>CO0988</t>
  </si>
  <si>
    <t>Outreachend Arts - specialist (Wet Big artikel 14) Behandeling 120 minuten</t>
  </si>
  <si>
    <t>CO0989</t>
  </si>
  <si>
    <t>Klinisch (exclusief forensische en beveiligde zorg) Arts - specialist (Wet Big artikel 14) Behandeling 120 minuten</t>
  </si>
  <si>
    <t>CO0990</t>
  </si>
  <si>
    <t>Forensische en beveiligde zorg - klinische zorg Arts - specialist (Wet Big artikel 14) Behandeling 120 minuten</t>
  </si>
  <si>
    <t>CO0991</t>
  </si>
  <si>
    <t>Forensische en beveiligde zorg - niet klinische of ambulante zorg Arts - specialist (Wet Big artikel 14) Behandeling 120 minuten</t>
  </si>
  <si>
    <t>CO0992</t>
  </si>
  <si>
    <t>Hoogspecialistisch (ambulant en klinisch, met contractvoorwaarde) Arts - specialist (Wet Big artikel 14) Behandeling 120 minuten</t>
  </si>
  <si>
    <t>CO0993</t>
  </si>
  <si>
    <t>Ambulant – kwaliteitsstatuut sectie II Klinisch (neuro)psycholoog (Wet Big artikel 14) Behandeling 120 minuten</t>
  </si>
  <si>
    <t>CO0994</t>
  </si>
  <si>
    <t>Ambulant – kwaliteitsstatuut sectie III – monodisciplinair Klinisch (neuro)psycholoog (Wet Big artikel 14) Behandeling 120 minuten</t>
  </si>
  <si>
    <t>CO0995</t>
  </si>
  <si>
    <t>Ambulant – kwaliteitsstatuut sectie III – multidisciplinair Klinisch (neuro)psycholoog (Wet Big artikel 14) Behandeling 120 minuten</t>
  </si>
  <si>
    <t>CO0996</t>
  </si>
  <si>
    <t>Outreachend Klinisch (neuro)psycholoog (Wet Big artikel 14) Behandeling 120 minuten</t>
  </si>
  <si>
    <t>CO0997</t>
  </si>
  <si>
    <t>Klinisch (exclusief forensische en beveiligde zorg) Klinisch (neuro)psycholoog (Wet Big artikel 14) Behandeling 120 minuten</t>
  </si>
  <si>
    <t>CO0998</t>
  </si>
  <si>
    <t>Forensische en beveiligde zorg - klinische zorg Klinisch (neuro)psycholoog (Wet Big artikel 14) Behandeling 120 minuten</t>
  </si>
  <si>
    <t>CO0999</t>
  </si>
  <si>
    <t>Forensische en beveiligde zorg - niet klinische of ambulante zorg Klinisch (neuro)psycholoog (Wet Big artikel 14) Behandeling 120 minuten</t>
  </si>
  <si>
    <t>CO1000</t>
  </si>
  <si>
    <t>Hoogspecialistisch (ambulant en klinisch, met contractvoorwaarde) Klinisch (neuro)psycholoog (Wet Big artikel 14) Behandeling 120 minuten</t>
  </si>
  <si>
    <t>CO1001</t>
  </si>
  <si>
    <t>Ambulant – kwaliteitsstatuut sectie II Verpleegkundig specialist geestelijke gezondheidszorg (Wet Big artikel 14) Behandeling 120 minuten</t>
  </si>
  <si>
    <t>CO1002</t>
  </si>
  <si>
    <t>Ambulant – kwaliteitsstatuut sectie III – monodisciplinair Verpleegkundig specialist geestelijke gezondheidszorg (Wet Big artikel 14) Behandeling 120 minuten</t>
  </si>
  <si>
    <t>CO1003</t>
  </si>
  <si>
    <t>Ambulant – kwaliteitsstatuut sectie III – multidisciplinair Verpleegkundig specialist geestelijke gezondheidszorg (Wet Big artikel 14) Behandeling 120 minuten</t>
  </si>
  <si>
    <t>CO1004</t>
  </si>
  <si>
    <t>Outreachend Verpleegkundig specialist geestelijke gezondheidszorg (Wet Big artikel 14) Behandeling 120 minuten</t>
  </si>
  <si>
    <t>CO1005</t>
  </si>
  <si>
    <t>Klinisch (exclusief forensische en beveiligde zorg) Verpleegkundig specialist geestelijke gezondheidszorg (Wet Big artikel 14) Behandeling 120 minuten</t>
  </si>
  <si>
    <t>CO1006</t>
  </si>
  <si>
    <t>Forensische en beveiligde zorg - klinische zorg Verpleegkundig specialist geestelijke gezondheidszorg (Wet Big artikel 14) Behandeling 120 minuten</t>
  </si>
  <si>
    <t>CO1007</t>
  </si>
  <si>
    <t>Forensische en beveiligde zorg - niet klinische of ambulante zorg Verpleegkundig specialist geestelijke gezondheidszorg (Wet Big artikel 14) Behandeling 120 minuten</t>
  </si>
  <si>
    <t>CO1008</t>
  </si>
  <si>
    <t>Hoogspecialistisch (ambulant en klinisch, met contractvoorwaarde) Verpleegkundig specialist geestelijke gezondheidszorg (Wet Big artikel 14) Behandeling 120 minuten</t>
  </si>
  <si>
    <t>CO1009</t>
  </si>
  <si>
    <t>Ambulant – kwaliteitsstatuut sectie II Arts (Wet Big artikel 3) Behandeling 120 minuten</t>
  </si>
  <si>
    <t>CO1010</t>
  </si>
  <si>
    <t>Ambulant – kwaliteitsstatuut sectie III – monodisciplinair Arts (Wet Big artikel 3) Behandeling 120 minuten</t>
  </si>
  <si>
    <t>CO1011</t>
  </si>
  <si>
    <t>Ambulant – kwaliteitsstatuut sectie III – multidisciplinair Arts (Wet Big artikel 3) Behandeling 120 minuten</t>
  </si>
  <si>
    <t>CO1012</t>
  </si>
  <si>
    <t>Outreachend Arts (Wet Big artikel 3) Behandeling 120 minuten</t>
  </si>
  <si>
    <t>CO1013</t>
  </si>
  <si>
    <t>Klinisch (exclusief forensische en beveiligde zorg) Arts (Wet Big artikel 3) Behandeling 120 minuten</t>
  </si>
  <si>
    <t>CO1014</t>
  </si>
  <si>
    <t>Forensische en beveiligde zorg - klinische zorg Arts (Wet Big artikel 3) Behandeling 120 minuten</t>
  </si>
  <si>
    <t>CO1015</t>
  </si>
  <si>
    <t>Forensische en beveiligde zorg - niet klinische of ambulante zorg Arts (Wet Big artikel 3) Behandeling 120 minuten</t>
  </si>
  <si>
    <t>CO1016</t>
  </si>
  <si>
    <t>Hoogspecialistisch (ambulant en klinisch, met contractvoorwaarde) Arts (Wet Big artikel 3) Behandeling 120 minuten</t>
  </si>
  <si>
    <t>CO1017</t>
  </si>
  <si>
    <t>Ambulant – kwaliteitsstatuut sectie II Gezondheidszorgpsycholoog (Wet Big artikel 3) Behandeling 120 minuten</t>
  </si>
  <si>
    <t>CO1018</t>
  </si>
  <si>
    <t>Ambulant – kwaliteitsstatuut sectie III – monodisciplinair Gezondheidszorgpsycholoog (Wet Big artikel 3) Behandeling 120 minuten</t>
  </si>
  <si>
    <t>CO1019</t>
  </si>
  <si>
    <t>Ambulant – kwaliteitsstatuut sectie III – multidisciplinair Gezondheidszorgpsycholoog (Wet Big artikel 3) Behandeling 120 minuten</t>
  </si>
  <si>
    <t>CO1020</t>
  </si>
  <si>
    <t>Outreachend Gezondheidszorgpsycholoog (Wet Big artikel 3) Behandeling 120 minuten</t>
  </si>
  <si>
    <t>CO1021</t>
  </si>
  <si>
    <t>Klinisch (exclusief forensische en beveiligde zorg) Gezondheidszorgpsycholoog (Wet Big artikel 3) Behandeling 120 minuten</t>
  </si>
  <si>
    <t>CO1022</t>
  </si>
  <si>
    <t>Forensische en beveiligde zorg - klinische zorg Gezondheidszorgpsycholoog (Wet Big artikel 3) Behandeling 120 minuten</t>
  </si>
  <si>
    <t>CO1023</t>
  </si>
  <si>
    <t>Forensische en beveiligde zorg - niet klinische of ambulante zorg Gezondheidszorgpsycholoog (Wet Big artikel 3) Behandeling 120 minuten</t>
  </si>
  <si>
    <t>CO1024</t>
  </si>
  <si>
    <t>Hoogspecialistisch (ambulant en klinisch, met contractvoorwaarde) Gezondheidszorgpsycholoog (Wet Big artikel 3) Behandeling 120 minuten</t>
  </si>
  <si>
    <t>CO1025</t>
  </si>
  <si>
    <t>Ambulant – kwaliteitsstatuut sectie II Psychotherapeut (Wet Big artikel 3) Behandeling 120 minuten</t>
  </si>
  <si>
    <t>CO1026</t>
  </si>
  <si>
    <t>Ambulant – kwaliteitsstatuut sectie III – monodisciplinair Psychotherapeut (Wet Big artikel 3) Behandeling 120 minuten</t>
  </si>
  <si>
    <t>CO1027</t>
  </si>
  <si>
    <t>Ambulant – kwaliteitsstatuut sectie III – multidisciplinair Psychotherapeut (Wet Big artikel 3) Behandeling 120 minuten</t>
  </si>
  <si>
    <t>CO1028</t>
  </si>
  <si>
    <t>Outreachend Psychotherapeut (Wet Big artikel 3) Behandeling 120 minuten</t>
  </si>
  <si>
    <t>CO1029</t>
  </si>
  <si>
    <t>Klinisch (exclusief forensische en beveiligde zorg) Psychotherapeut (Wet Big artikel 3) Behandeling 120 minuten</t>
  </si>
  <si>
    <t>CO1030</t>
  </si>
  <si>
    <t>Forensische en beveiligde zorg - klinische zorg Psychotherapeut (Wet Big artikel 3) Behandeling 120 minuten</t>
  </si>
  <si>
    <t>CO1031</t>
  </si>
  <si>
    <t>Forensische en beveiligde zorg - niet klinische of ambulante zorg Psychotherapeut (Wet Big artikel 3) Behandeling 120 minuten</t>
  </si>
  <si>
    <t>CO1032</t>
  </si>
  <si>
    <t>Hoogspecialistisch (ambulant en klinisch, met contractvoorwaarde) Psychotherapeut (Wet Big artikel 3) Behandeling 120 minuten</t>
  </si>
  <si>
    <t>CO1033</t>
  </si>
  <si>
    <t>Ambulant – kwaliteitsstatuut sectie II Verpleegkundige (Wet Big artikel 3) Behandeling 120 minuten</t>
  </si>
  <si>
    <t>CO1034</t>
  </si>
  <si>
    <t>Ambulant – kwaliteitsstatuut sectie III – monodisciplinair Verpleegkundige (Wet Big artikel 3) Behandeling 120 minuten</t>
  </si>
  <si>
    <t>CO1035</t>
  </si>
  <si>
    <t>Ambulant – kwaliteitsstatuut sectie III – multidisciplinair Verpleegkundige (Wet Big artikel 3) Behandeling 120 minuten</t>
  </si>
  <si>
    <t>CO1036</t>
  </si>
  <si>
    <t>Outreachend Verpleegkundige (Wet Big artikel 3) Behandeling 120 minuten</t>
  </si>
  <si>
    <t>CO1037</t>
  </si>
  <si>
    <t>Klinisch (exclusief forensische en beveiligde zorg) Verpleegkundige (Wet Big artikel 3) Behandeling 120 minuten</t>
  </si>
  <si>
    <t>CO1038</t>
  </si>
  <si>
    <t>Forensische en beveiligde zorg - klinische zorg Verpleegkundige (Wet Big artikel 3) Behandeling 120 minuten</t>
  </si>
  <si>
    <t>CO1039</t>
  </si>
  <si>
    <t>Forensische en beveiligde zorg - niet klinische of ambulante zorg Verpleegkundige (Wet Big artikel 3) Behandeling 120 minuten</t>
  </si>
  <si>
    <t>CO1040</t>
  </si>
  <si>
    <t>Hoogspecialistisch (ambulant en klinisch, met contractvoorwaarde) Verpleegkundige (Wet Big artikel 3) Behandeling 120 minuten</t>
  </si>
  <si>
    <t>GC0001</t>
  </si>
  <si>
    <t>Overige beroepen - Groepsgrootte 2 - 30 minuten</t>
  </si>
  <si>
    <t>Groepsconsult</t>
  </si>
  <si>
    <t>GC0002</t>
  </si>
  <si>
    <t>Arts - specialist (Wet Big artikel 14) - Groepsgrootte 2 - 30 minuten</t>
  </si>
  <si>
    <t>GC0003</t>
  </si>
  <si>
    <t>Klinisch (neuro)psycholoog (Wet Big artikel 14) - Groepsgrootte 2 - 30 minuten</t>
  </si>
  <si>
    <t>GC0004</t>
  </si>
  <si>
    <t>Verpleegkundig specialist geestelijke gezondheidszorg (Wet Big artikel 14) - Groepsgrootte 2 - 30 minuten</t>
  </si>
  <si>
    <t>GC0005</t>
  </si>
  <si>
    <t>Arts (Wet Big artikel 3) - Groepsgrootte 2 - 30 minuten</t>
  </si>
  <si>
    <t>GC0006</t>
  </si>
  <si>
    <t>Gezondheidszorgpsycholoog (Wet Big artikel 3) - Groepsgrootte 2 - 30 minuten</t>
  </si>
  <si>
    <t>GC0007</t>
  </si>
  <si>
    <t>Psychotherapeut (Wet Big artikel 3) - Groepsgrootte 2 - 30 minuten</t>
  </si>
  <si>
    <t>GC0008</t>
  </si>
  <si>
    <t>Verpleegkundige (Wet Big artikel 3) - Groepsgrootte 2 - 30 minuten</t>
  </si>
  <si>
    <t>GC0009</t>
  </si>
  <si>
    <t>Overige beroepen - Groepsgrootte 3 - 30 minuten</t>
  </si>
  <si>
    <t>GC0010</t>
  </si>
  <si>
    <t>Arts - specialist (Wet Big artikel 14) - Groepsgrootte 3 - 30 minuten</t>
  </si>
  <si>
    <t>GC0011</t>
  </si>
  <si>
    <t>Klinisch (neuro)psycholoog (Wet Big artikel 14) - Groepsgrootte 3 - 30 minuten</t>
  </si>
  <si>
    <t>GC0012</t>
  </si>
  <si>
    <t>Verpleegkundig specialist geestelijke gezondheidszorg (Wet Big artikel 14) - Groepsgrootte 3 - 30 minuten</t>
  </si>
  <si>
    <t>GC0013</t>
  </si>
  <si>
    <t>Arts (Wet Big artikel 3) - Groepsgrootte 3 - 30 minuten</t>
  </si>
  <si>
    <t>GC0014</t>
  </si>
  <si>
    <t>Gezondheidszorgpsycholoog (Wet Big artikel 3) - Groepsgrootte 3 - 30 minuten</t>
  </si>
  <si>
    <t>GC0015</t>
  </si>
  <si>
    <t>Psychotherapeut (Wet Big artikel 3) - Groepsgrootte 3 - 30 minuten</t>
  </si>
  <si>
    <t>GC0016</t>
  </si>
  <si>
    <t>Verpleegkundige (Wet Big artikel 3) - Groepsgrootte 3 - 30 minuten</t>
  </si>
  <si>
    <t>GC0017</t>
  </si>
  <si>
    <t>Overige beroepen - Groepsgrootte 4 - 30 minuten</t>
  </si>
  <si>
    <t>GC0018</t>
  </si>
  <si>
    <t>Arts - specialist (Wet Big artikel 14) - Groepsgrootte 4 - 30 minuten</t>
  </si>
  <si>
    <t>GC0019</t>
  </si>
  <si>
    <t>Klinisch (neuro)psycholoog (Wet Big artikel 14) - Groepsgrootte 4 - 30 minuten</t>
  </si>
  <si>
    <t>GC0020</t>
  </si>
  <si>
    <t>Verpleegkundig specialist geestelijke gezondheidszorg (Wet Big artikel 14) - Groepsgrootte 4 - 30 minuten</t>
  </si>
  <si>
    <t>GC0021</t>
  </si>
  <si>
    <t>Arts (Wet Big artikel 3) - Groepsgrootte 4 - 30 minuten</t>
  </si>
  <si>
    <t>GC0022</t>
  </si>
  <si>
    <t>Gezondheidszorgpsycholoog (Wet Big artikel 3) - Groepsgrootte 4 - 30 minuten</t>
  </si>
  <si>
    <t>GC0023</t>
  </si>
  <si>
    <t>Psychotherapeut (Wet Big artikel 3) - Groepsgrootte 4 - 30 minuten</t>
  </si>
  <si>
    <t>GC0024</t>
  </si>
  <si>
    <t>Verpleegkundige (Wet Big artikel 3) - Groepsgrootte 4 - 30 minuten</t>
  </si>
  <si>
    <t>GC0025</t>
  </si>
  <si>
    <t>Overige beroepen - Groepsgrootte 5 - 30 minuten</t>
  </si>
  <si>
    <t>GC0026</t>
  </si>
  <si>
    <t>Arts - specialist (Wet Big artikel 14) - Groepsgrootte 5 - 30 minuten</t>
  </si>
  <si>
    <t>GC0027</t>
  </si>
  <si>
    <t>Klinisch (neuro)psycholoog (Wet Big artikel 14) - Groepsgrootte 5 - 30 minuten</t>
  </si>
  <si>
    <t>GC0028</t>
  </si>
  <si>
    <t>Verpleegkundig specialist geestelijke gezondheidszorg (Wet Big artikel 14) - Groepsgrootte 5 - 30 minuten</t>
  </si>
  <si>
    <t>GC0029</t>
  </si>
  <si>
    <t>Arts (Wet Big artikel 3) - Groepsgrootte 5 - 30 minuten</t>
  </si>
  <si>
    <t>GC0030</t>
  </si>
  <si>
    <t>Gezondheidszorgpsycholoog (Wet Big artikel 3) - Groepsgrootte 5 - 30 minuten</t>
  </si>
  <si>
    <t>GC0031</t>
  </si>
  <si>
    <t>Psychotherapeut (Wet Big artikel 3) - Groepsgrootte 5 - 30 minuten</t>
  </si>
  <si>
    <t>GC0032</t>
  </si>
  <si>
    <t>Verpleegkundige (Wet Big artikel 3) - Groepsgrootte 5 - 30 minuten</t>
  </si>
  <si>
    <t>GC0033</t>
  </si>
  <si>
    <t>Overige beroepen - Groepsgrootte 6 - 30 minuten</t>
  </si>
  <si>
    <t>GC0034</t>
  </si>
  <si>
    <t>Arts - specialist (Wet Big artikel 14) - Groepsgrootte 6 - 30 minuten</t>
  </si>
  <si>
    <t>GC0035</t>
  </si>
  <si>
    <t>Klinisch (neuro)psycholoog (Wet Big artikel 14) - Groepsgrootte 6 - 30 minuten</t>
  </si>
  <si>
    <t>GC0036</t>
  </si>
  <si>
    <t>Verpleegkundig specialist geestelijke gezondheidszorg (Wet Big artikel 14) - Groepsgrootte 6 - 30 minuten</t>
  </si>
  <si>
    <t>GC0037</t>
  </si>
  <si>
    <t>Arts (Wet Big artikel 3) - Groepsgrootte 6 - 30 minuten</t>
  </si>
  <si>
    <t>GC0038</t>
  </si>
  <si>
    <t>Gezondheidszorgpsycholoog (Wet Big artikel 3) - Groepsgrootte 6 - 30 minuten</t>
  </si>
  <si>
    <t>GC0039</t>
  </si>
  <si>
    <t>Psychotherapeut (Wet Big artikel 3) - Groepsgrootte 6 - 30 minuten</t>
  </si>
  <si>
    <t>GC0040</t>
  </si>
  <si>
    <t>Verpleegkundige (Wet Big artikel 3) - Groepsgrootte 6 - 30 minuten</t>
  </si>
  <si>
    <t>GC0041</t>
  </si>
  <si>
    <t>Overige beroepen - Groepsgrootte 7 - 30 minuten</t>
  </si>
  <si>
    <t>GC0042</t>
  </si>
  <si>
    <t>Arts - specialist (Wet Big artikel 14) - Groepsgrootte 7 - 30 minuten</t>
  </si>
  <si>
    <t>GC0043</t>
  </si>
  <si>
    <t>Klinisch (neuro)psycholoog (Wet Big artikel 14) - Groepsgrootte 7 - 30 minuten</t>
  </si>
  <si>
    <t>GC0044</t>
  </si>
  <si>
    <t>Verpleegkundig specialist geestelijke gezondheidszorg (Wet Big artikel 14) - Groepsgrootte 7 - 30 minuten</t>
  </si>
  <si>
    <t>GC0045</t>
  </si>
  <si>
    <t>Arts (Wet Big artikel 3) - Groepsgrootte 7 - 30 minuten</t>
  </si>
  <si>
    <t>GC0046</t>
  </si>
  <si>
    <t>Gezondheidszorgpsycholoog (Wet Big artikel 3) - Groepsgrootte 7 - 30 minuten</t>
  </si>
  <si>
    <t>GC0047</t>
  </si>
  <si>
    <t>Psychotherapeut (Wet Big artikel 3) - Groepsgrootte 7 - 30 minuten</t>
  </si>
  <si>
    <t>GC0048</t>
  </si>
  <si>
    <t>Verpleegkundige (Wet Big artikel 3) - Groepsgrootte 7 - 30 minuten</t>
  </si>
  <si>
    <t>GC0049</t>
  </si>
  <si>
    <t>Overige beroepen - Groepsgrootte 8 - 30 minuten</t>
  </si>
  <si>
    <t>GC0050</t>
  </si>
  <si>
    <t>Arts - specialist (Wet Big artikel 14) - Groepsgrootte 8 - 30 minuten</t>
  </si>
  <si>
    <t>GC0051</t>
  </si>
  <si>
    <t>Klinisch (neuro)psycholoog (Wet Big artikel 14) - Groepsgrootte 8 - 30 minuten</t>
  </si>
  <si>
    <t>GC0052</t>
  </si>
  <si>
    <t>Verpleegkundig specialist geestelijke gezondheidszorg (Wet Big artikel 14) - Groepsgrootte 8 - 30 minuten</t>
  </si>
  <si>
    <t>GC0053</t>
  </si>
  <si>
    <t>Arts (Wet Big artikel 3) - Groepsgrootte 8 - 30 minuten</t>
  </si>
  <si>
    <t>GC0054</t>
  </si>
  <si>
    <t>Gezondheidszorgpsycholoog (Wet Big artikel 3) - Groepsgrootte 8 - 30 minuten</t>
  </si>
  <si>
    <t>GC0055</t>
  </si>
  <si>
    <t>Psychotherapeut (Wet Big artikel 3) - Groepsgrootte 8 - 30 minuten</t>
  </si>
  <si>
    <t>GC0056</t>
  </si>
  <si>
    <t>Verpleegkundige (Wet Big artikel 3) - Groepsgrootte 8 - 30 minuten</t>
  </si>
  <si>
    <t>GC0057</t>
  </si>
  <si>
    <t>Overige beroepen - Groepsgrootte 9 - 30 minuten</t>
  </si>
  <si>
    <t>GC0058</t>
  </si>
  <si>
    <t>Arts - specialist (Wet Big artikel 14) - Groepsgrootte 9 - 30 minuten</t>
  </si>
  <si>
    <t>GC0059</t>
  </si>
  <si>
    <t>Klinisch (neuro)psycholoog (Wet Big artikel 14) - Groepsgrootte 9 - 30 minuten</t>
  </si>
  <si>
    <t>GC0060</t>
  </si>
  <si>
    <t>Verpleegkundig specialist geestelijke gezondheidszorg (Wet Big artikel 14) - Groepsgrootte 9 - 30 minuten</t>
  </si>
  <si>
    <t>GC0061</t>
  </si>
  <si>
    <t>Arts (Wet Big artikel 3) - Groepsgrootte 9 - 30 minuten</t>
  </si>
  <si>
    <t>GC0062</t>
  </si>
  <si>
    <t>Gezondheidszorgpsycholoog (Wet Big artikel 3) - Groepsgrootte 9 - 30 minuten</t>
  </si>
  <si>
    <t>GC0063</t>
  </si>
  <si>
    <t>Psychotherapeut (Wet Big artikel 3) - Groepsgrootte 9 - 30 minuten</t>
  </si>
  <si>
    <t>GC0064</t>
  </si>
  <si>
    <t>Verpleegkundige (Wet Big artikel 3) - Groepsgrootte 9 - 30 minuten</t>
  </si>
  <si>
    <t>GC0065</t>
  </si>
  <si>
    <t>Overige beroepen - Groepsgrootte 10 - 30 minuten</t>
  </si>
  <si>
    <t>GC0066</t>
  </si>
  <si>
    <t>Arts - specialist (Wet Big artikel 14) - Groepsgrootte 10 - 30 minuten</t>
  </si>
  <si>
    <t>GC0067</t>
  </si>
  <si>
    <t>Klinisch (neuro)psycholoog (Wet Big artikel 14) - Groepsgrootte 10 - 30 minuten</t>
  </si>
  <si>
    <t>GC0068</t>
  </si>
  <si>
    <t>Verpleegkundig specialist geestelijke gezondheidszorg (Wet Big artikel 14) - Groepsgrootte 10 - 30 minuten</t>
  </si>
  <si>
    <t>GC0069</t>
  </si>
  <si>
    <t>Arts (Wet Big artikel 3) - Groepsgrootte 10 - 30 minuten</t>
  </si>
  <si>
    <t>GC0070</t>
  </si>
  <si>
    <t>Gezondheidszorgpsycholoog (Wet Big artikel 3) - Groepsgrootte 10 - 30 minuten</t>
  </si>
  <si>
    <t>GC0071</t>
  </si>
  <si>
    <t>Psychotherapeut (Wet Big artikel 3) - Groepsgrootte 10 - 30 minuten</t>
  </si>
  <si>
    <t>GC0072</t>
  </si>
  <si>
    <t>Verpleegkundige (Wet Big artikel 3) - Groepsgrootte 10 - 30 minuten</t>
  </si>
  <si>
    <t>VD0001</t>
  </si>
  <si>
    <t>Verblijfsdag A (lichte verzorgingsgraad)</t>
  </si>
  <si>
    <t>Verblijf</t>
  </si>
  <si>
    <t>VD0003</t>
  </si>
  <si>
    <t>Verblijfsdag A (lichte verzorgingsgraad) - beveiligingsniveau 2</t>
  </si>
  <si>
    <t>VD0005</t>
  </si>
  <si>
    <t>Verblijfsdag A (lichte verzorgingsgraad) - beveiligingsniveau 3</t>
  </si>
  <si>
    <t>VD0007</t>
  </si>
  <si>
    <t>Verblijfsdag A (lichte verzorgingsgraad) - beveiligingsniveau 4</t>
  </si>
  <si>
    <t>VD0009</t>
  </si>
  <si>
    <t>Verblijfsdag B (beperkte verzorgingsgraad)</t>
  </si>
  <si>
    <t>VD0011</t>
  </si>
  <si>
    <t>Verblijfsdag B (beperkte verzorgingsgraad) - beveiligingsniveau 2</t>
  </si>
  <si>
    <t>VD0013</t>
  </si>
  <si>
    <t>Verblijfsdag B (beperkte verzorgingsgraad) - beveiligingsniveau 3</t>
  </si>
  <si>
    <t>VD0015</t>
  </si>
  <si>
    <t>Verblijfsdag B (beperkte verzorgingsgraad) - beveiligingsniveau 4</t>
  </si>
  <si>
    <t>VD0017</t>
  </si>
  <si>
    <t>Verblijfsdag C (matige verzorgingsgraad)</t>
  </si>
  <si>
    <t>VD0019</t>
  </si>
  <si>
    <t>Verblijfsdag C (matige verzorgingsgraad) - beveiligingsniveau 2</t>
  </si>
  <si>
    <t>VD0021</t>
  </si>
  <si>
    <t>Verblijfsdag C (matige verzorgingsgraad) - beveiligingsniveau 3</t>
  </si>
  <si>
    <t>VD0023</t>
  </si>
  <si>
    <t>Verblijfsdag C (matige verzorgingsgraad) - beveiligingsniveau 4</t>
  </si>
  <si>
    <t>VD0025</t>
  </si>
  <si>
    <t>Verblijfsdag D (gemiddelde verzorgingsgraad)</t>
  </si>
  <si>
    <t>VD0027</t>
  </si>
  <si>
    <t>Verblijfsdag D (gemiddelde verzorgingsgraad) - beveiligingsniveau 2</t>
  </si>
  <si>
    <t>VD0029</t>
  </si>
  <si>
    <t>Verblijfsdag D (gemiddelde verzorgingsgraad) - beveiligingsniveau 3</t>
  </si>
  <si>
    <t>VD0031</t>
  </si>
  <si>
    <t>Verblijfsdag D (gemiddelde verzorgingsgraad) - beveiligingsniveau 4</t>
  </si>
  <si>
    <t>VD0033</t>
  </si>
  <si>
    <t>Verblijfsdag E (intensieve verzorgingsgraad)</t>
  </si>
  <si>
    <t>VD0035</t>
  </si>
  <si>
    <t>Verblijfsdag E (intensieve verzorgingsgraad) - beveiligingsniveau 2</t>
  </si>
  <si>
    <t>VD0037</t>
  </si>
  <si>
    <t>Verblijfsdag E (intensieve verzorgingsgraad) - beveiligingsniveau 3</t>
  </si>
  <si>
    <t>VD0039</t>
  </si>
  <si>
    <t>Verblijfsdag E (intensieve verzorgingsgraad) - beveiligingsniveau 4</t>
  </si>
  <si>
    <t>VD0041</t>
  </si>
  <si>
    <t>Verblijfsdag F (extra intensieve verzorgingsgraad)</t>
  </si>
  <si>
    <t>VD0043</t>
  </si>
  <si>
    <t>Verblijfsdag F (extra intensieve verzorgingsgraad) - beveiligingsniveau 2</t>
  </si>
  <si>
    <t>VD0045</t>
  </si>
  <si>
    <t>Verblijfsdag F (extra intensieve verzorgingsgraad) - beveiligingsniveau 3</t>
  </si>
  <si>
    <t>VD0047</t>
  </si>
  <si>
    <t>Verblijfsdag F (extra intensieve verzorgingsgraad) - beveiligingsniveau 4</t>
  </si>
  <si>
    <t>VD0049</t>
  </si>
  <si>
    <t>Verblijfsdag G (zeer intensieve verzorgingsgraad)</t>
  </si>
  <si>
    <t>VD0051</t>
  </si>
  <si>
    <t>Verblijfsdag G (zeer intensieve verzorgingsgraad) - beveiligingsniveau 2</t>
  </si>
  <si>
    <t>VD0053</t>
  </si>
  <si>
    <t>Verblijfsdag G (zeer intensieve verzorgingsgraad) - beveiligingsniveau 3</t>
  </si>
  <si>
    <t>VD0055</t>
  </si>
  <si>
    <t>Verblijfsdag G (zeer intensieve verzorgingsgraad) - beveiligingsniveau 4</t>
  </si>
  <si>
    <t>VD0057</t>
  </si>
  <si>
    <t>Verblijfsdag H (hic)</t>
  </si>
  <si>
    <t>VD0058</t>
  </si>
  <si>
    <t>Verblijf met rechtvaardigingsgrond (VMR)</t>
  </si>
  <si>
    <t>OV0001</t>
  </si>
  <si>
    <t>Elektroconvulsietherapie ggz regulier</t>
  </si>
  <si>
    <t>Overige prestatie</t>
  </si>
  <si>
    <t>OV0002</t>
  </si>
  <si>
    <t>Elektroconvulsietherapie ggz complex</t>
  </si>
  <si>
    <t>OV0005</t>
  </si>
  <si>
    <t>Consultatie bij euthanasieverzoeken</t>
  </si>
  <si>
    <t>OV0006</t>
  </si>
  <si>
    <t>Onderlinge dienstverlening</t>
  </si>
  <si>
    <t>OV0007</t>
  </si>
  <si>
    <t>Intercollegiaal overleg kort Setting ambulant kwaliteitsstatuut sectie II</t>
  </si>
  <si>
    <t>OV0008</t>
  </si>
  <si>
    <t>Intercollegiaal overleg lang Setting ambulant kwaliteitsstatuut sectie II</t>
  </si>
  <si>
    <t>OV0011</t>
  </si>
  <si>
    <t>Zorgmachtiging Wet verplichte ggz</t>
  </si>
  <si>
    <t>OV0012</t>
  </si>
  <si>
    <t>Niet-basispakketzorg consult</t>
  </si>
  <si>
    <t>OV0013</t>
  </si>
  <si>
    <t>Niet-basispakketzorg verblijf</t>
  </si>
  <si>
    <t>OV0014</t>
  </si>
  <si>
    <t>Rijbewijs: rapporten op verzoek CBR voor rekening van de te keuren persoon (houder resp. aanvrager rijbewijs) omvat 15 min patiëntgeb. tijd en 15 min indirecte tijd (inlezen en rapport schrijven).</t>
  </si>
  <si>
    <t>OV0015</t>
  </si>
  <si>
    <t>Rijbewijs: rapporten op verzoek politie, voor rekening van centraal bureau rijvaardigheidsbewijzen (CBR) omvat 15 min. patiëntgebonden tijd en 15 min. indirecte tijd (inlezen en rapport schrijven).</t>
  </si>
  <si>
    <t>OV0016</t>
  </si>
  <si>
    <t>Rijbewijs:rapport op verzoek CBR voor rekening te keuren houder/aanvrager rijbewijs, toeslag icm 119027, per 15 min extra direc.pat.geb tijd of (met voorw.) per 15 min extra indir.tijd,max.2 toeslag.</t>
  </si>
  <si>
    <t>OV0017</t>
  </si>
  <si>
    <t>Rijbewijs: rapporten op verzoek politie voor rekening van CBR, toeslag icm 119028, per 15 min. extra direct patiënt.geb tijd of per 15 minuten extra indirecte tijd met een maximum van 4 toeslagen.</t>
  </si>
  <si>
    <t>OV0018</t>
  </si>
  <si>
    <t>Schriftelijke informatieverstrekking (met toestemming patiënt) aan derden.</t>
  </si>
  <si>
    <t>OV0019</t>
  </si>
  <si>
    <t>Acute ggz binnen budget - Overige beroepen - 5 minuten</t>
  </si>
  <si>
    <t>OV0020</t>
  </si>
  <si>
    <t>Acute ggz binnen budget - Arts - specialist (Wet Big artikel 14) - 5 minuten</t>
  </si>
  <si>
    <t>OV0021</t>
  </si>
  <si>
    <t>Acute ggz binnen budget - Klinisch (neuro)psycholoog (Wet Big artikel 14) - 5 minuten</t>
  </si>
  <si>
    <t>OV0022</t>
  </si>
  <si>
    <t>Acute ggz binnen budget - Verpleegkundig specialist geestelijke gezondheidszorg (Wet Big artikel 14) - 5 minuten</t>
  </si>
  <si>
    <t>OV0023</t>
  </si>
  <si>
    <t>Acute ggz binnen budget - Arts (Wet Big artikel 3) - 5 minuten</t>
  </si>
  <si>
    <t>OV0024</t>
  </si>
  <si>
    <t>Acute ggz binnen budget - Gezondheidszorgpsycholoog (Wet Big artikel 3) - 5 minuten</t>
  </si>
  <si>
    <t>OV0025</t>
  </si>
  <si>
    <t>Acute ggz binnen budget - Psychotherapeut (Wet Big artikel 3) - 5 minuten</t>
  </si>
  <si>
    <t>OV0026</t>
  </si>
  <si>
    <t>Acute ggz binnen budget - Verpleegkundige (Wet Big artikel 3) - 5 minuten</t>
  </si>
  <si>
    <t>OV0027</t>
  </si>
  <si>
    <t>Acute ggz binnen budget - Overige beroepen - 15 minuten</t>
  </si>
  <si>
    <t>OV0028</t>
  </si>
  <si>
    <t>Acute ggz binnen budget - Arts - specialist (Wet Big artikel 14) - 15 minuten</t>
  </si>
  <si>
    <t>OV0029</t>
  </si>
  <si>
    <t>Acute ggz binnen budget - Klinisch (neuro)psycholoog (Wet Big artikel 14) - 15 minuten</t>
  </si>
  <si>
    <t>OV0030</t>
  </si>
  <si>
    <t>Acute ggz binnen budget - Verpleegkundig specialist geestelijke gezondheidszorg (Wet Big artikel 14) - 15 minuten</t>
  </si>
  <si>
    <t>OV0031</t>
  </si>
  <si>
    <t>Acute ggz binnen budget - Arts (Wet Big artikel 3) - 15 minuten</t>
  </si>
  <si>
    <t>OV0032</t>
  </si>
  <si>
    <t>Acute ggz binnen budget - Gezondheidszorgpsycholoog (Wet Big artikel 3) - 15 minuten</t>
  </si>
  <si>
    <t>OV0033</t>
  </si>
  <si>
    <t>Acute ggz binnen budget - Psychotherapeut (Wet Big artikel 3) - 15 minuten</t>
  </si>
  <si>
    <t>OV0034</t>
  </si>
  <si>
    <t>Acute ggz binnen budget - Verpleegkundige (Wet Big artikel 3) - 15 minuten</t>
  </si>
  <si>
    <t>OV0035</t>
  </si>
  <si>
    <t>Acute ggz binnen budget - Overige beroepen - 30 minuten</t>
  </si>
  <si>
    <t>OV0036</t>
  </si>
  <si>
    <t>Acute ggz binnen budget - Arts - specialist (Wet Big artikel 14) - 30 minuten</t>
  </si>
  <si>
    <t>OV0037</t>
  </si>
  <si>
    <t>Acute ggz binnen budget - Klinisch (neuro)psycholoog (Wet Big artikel 14) - 30 minuten</t>
  </si>
  <si>
    <t>OV0038</t>
  </si>
  <si>
    <t>Acute ggz binnen budget - Verpleegkundig specialist geestelijke gezondheidszorg (Wet Big artikel 14) - 30 minuten</t>
  </si>
  <si>
    <t>OV0039</t>
  </si>
  <si>
    <t>Acute ggz binnen budget - Arts (Wet Big artikel 3) - 30 minuten</t>
  </si>
  <si>
    <t>OV0040</t>
  </si>
  <si>
    <t>Acute ggz binnen budget - Gezondheidszorgpsycholoog (Wet Big artikel 3) - 30 minuten</t>
  </si>
  <si>
    <t>OV0041</t>
  </si>
  <si>
    <t>Acute ggz binnen budget - Psychotherapeut (Wet Big artikel 3) - 30 minuten</t>
  </si>
  <si>
    <t>OV0042</t>
  </si>
  <si>
    <t>Acute ggz binnen budget - Verpleegkundige (Wet Big artikel 3) - 30 minuten</t>
  </si>
  <si>
    <t>OV0043</t>
  </si>
  <si>
    <t>Acute ggz binnen budget - Overige beroepen - 45 minuten</t>
  </si>
  <si>
    <t>OV0044</t>
  </si>
  <si>
    <t>Acute ggz binnen budget - Arts - specialist (Wet Big artikel 14) - 45 minuten</t>
  </si>
  <si>
    <t>OV0045</t>
  </si>
  <si>
    <t>Acute ggz binnen budget - Klinisch (neuro)psycholoog (Wet Big artikel 14) - 45 minuten</t>
  </si>
  <si>
    <t>OV0046</t>
  </si>
  <si>
    <t>Acute ggz binnen budget - Verpleegkundig specialist geestelijke gezondheidszorg (Wet Big artikel 14) - 45 minuten</t>
  </si>
  <si>
    <t>OV0047</t>
  </si>
  <si>
    <t>Acute ggz binnen budget - Arts (Wet Big artikel 3) - 45 minuten</t>
  </si>
  <si>
    <t>OV0048</t>
  </si>
  <si>
    <t>Acute ggz binnen budget - Gezondheidszorgpsycholoog (Wet Big artikel 3) - 45 minuten</t>
  </si>
  <si>
    <t>OV0049</t>
  </si>
  <si>
    <t>Acute ggz binnen budget - Psychotherapeut (Wet Big artikel 3) - 45 minuten</t>
  </si>
  <si>
    <t>OV0050</t>
  </si>
  <si>
    <t>Acute ggz binnen budget - Verpleegkundige (Wet Big artikel 3) - 45 minuten</t>
  </si>
  <si>
    <t>OV0051</t>
  </si>
  <si>
    <t>Acute ggz binnen budget - Overige beroepen - 60 minuten</t>
  </si>
  <si>
    <t>OV0052</t>
  </si>
  <si>
    <t>Acute ggz binnen budget - Arts - specialist (Wet Big artikel 14) - 60 minuten</t>
  </si>
  <si>
    <t>OV0053</t>
  </si>
  <si>
    <t>Acute ggz binnen budget - Klinisch (neuro)psycholoog (Wet Big artikel 14) - 60 minuten</t>
  </si>
  <si>
    <t>OV0054</t>
  </si>
  <si>
    <t>Acute ggz binnen budget - Verpleegkundig specialist geestelijke gezondheidszorg (Wet Big artikel 14) - 60 minuten</t>
  </si>
  <si>
    <t>OV0055</t>
  </si>
  <si>
    <t>Acute ggz binnen budget - Arts (Wet Big artikel 3) - 60 minuten</t>
  </si>
  <si>
    <t>OV0056</t>
  </si>
  <si>
    <t>Acute ggz binnen budget - Gezondheidszorgpsycholoog (Wet Big artikel 3) - 60 minuten</t>
  </si>
  <si>
    <t>OV0057</t>
  </si>
  <si>
    <t>Acute ggz binnen budget - Psychotherapeut (Wet Big artikel 3) - 60 minuten</t>
  </si>
  <si>
    <t>OV0058</t>
  </si>
  <si>
    <t>Acute ggz binnen budget - Verpleegkundige (Wet Big artikel 3) - 60 minuten</t>
  </si>
  <si>
    <t>OV0059</t>
  </si>
  <si>
    <t>Acute ggz binnen budget - Overige beroepen - 75 minuten</t>
  </si>
  <si>
    <t>OV0060</t>
  </si>
  <si>
    <t>Acute ggz binnen budget - Arts - specialist (Wet Big artikel 14) - 75 minuten</t>
  </si>
  <si>
    <t>OV0061</t>
  </si>
  <si>
    <t>Acute ggz binnen budget - Klinisch (neuro)psycholoog (Wet Big artikel 14) - 75 minuten</t>
  </si>
  <si>
    <t>OV0062</t>
  </si>
  <si>
    <t>Acute ggz binnen budget - Verpleegkundig specialist geestelijke gezondheidszorg (Wet Big artikel 14) - 75 minuten</t>
  </si>
  <si>
    <t>OV0063</t>
  </si>
  <si>
    <t>Acute ggz binnen budget - Arts (Wet Big artikel 3) - 75 minuten</t>
  </si>
  <si>
    <t>OV0064</t>
  </si>
  <si>
    <t>Acute ggz binnen budget - Gezondheidszorgpsycholoog (Wet Big artikel 3) - 75 minuten</t>
  </si>
  <si>
    <t>OV0065</t>
  </si>
  <si>
    <t>Acute ggz binnen budget - Psychotherapeut (Wet Big artikel 3) - 75 minuten</t>
  </si>
  <si>
    <t>OV0066</t>
  </si>
  <si>
    <t>Acute ggz binnen budget - Verpleegkundige (Wet Big artikel 3) - 75 minuten</t>
  </si>
  <si>
    <t>OV0067</t>
  </si>
  <si>
    <t>Acute ggz binnen budget - Overige beroepen - 90 minuten</t>
  </si>
  <si>
    <t>OV0068</t>
  </si>
  <si>
    <t>Acute ggz binnen budget - Arts - specialist (Wet Big artikel 14) - 90 minuten</t>
  </si>
  <si>
    <t>OV0069</t>
  </si>
  <si>
    <t>Acute ggz binnen budget - Klinisch (neuro)psycholoog (Wet Big artikel 14) - 90 minuten</t>
  </si>
  <si>
    <t>OV0070</t>
  </si>
  <si>
    <t>Acute ggz binnen budget - Verpleegkundig specialist geestelijke gezondheidszorg (Wet Big artikel 14) - 90 minuten</t>
  </si>
  <si>
    <t>OV0071</t>
  </si>
  <si>
    <t>Acute ggz binnen budget - Arts (Wet Big artikel 3) - 90 minuten</t>
  </si>
  <si>
    <t>OV0072</t>
  </si>
  <si>
    <t>Acute ggz binnen budget - Gezondheidszorgpsycholoog (Wet Big artikel 3) - 90 minuten</t>
  </si>
  <si>
    <t>OV0073</t>
  </si>
  <si>
    <t>Acute ggz binnen budget - Psychotherapeut (Wet Big artikel 3) - 90 minuten</t>
  </si>
  <si>
    <t>OV0074</t>
  </si>
  <si>
    <t>Acute ggz binnen budget - Verpleegkundige (Wet Big artikel 3) - 90 minuten</t>
  </si>
  <si>
    <t>OV0075</t>
  </si>
  <si>
    <t>Acute ggz binnen budget - Overige beroepen - 120 minuten</t>
  </si>
  <si>
    <t>OV0076</t>
  </si>
  <si>
    <t>Acute ggz binnen budget - Arts - specialist (Wet Big artikel 14) - 120 minuten</t>
  </si>
  <si>
    <t>OV0077</t>
  </si>
  <si>
    <t>Acute ggz binnen budget - Klinisch (neuro)psycholoog (Wet Big artikel 14) - 120 minuten</t>
  </si>
  <si>
    <t>OV0078</t>
  </si>
  <si>
    <t>Acute ggz binnen budget - Verpleegkundig specialist geestelijke gezondheidszorg (Wet Big artikel 14) - 120 minuten</t>
  </si>
  <si>
    <t>OV0079</t>
  </si>
  <si>
    <t>Acute ggz binnen budget - Arts (Wet Big artikel 3) - 120 minuten</t>
  </si>
  <si>
    <t>OV0080</t>
  </si>
  <si>
    <t>Acute ggz binnen budget - Gezondheidszorgpsycholoog (Wet Big artikel 3) - 120 minuten</t>
  </si>
  <si>
    <t>OV0081</t>
  </si>
  <si>
    <t>Acute ggz binnen budget - Psychotherapeut (Wet Big artikel 3) - 120 minuten</t>
  </si>
  <si>
    <t>OV0082</t>
  </si>
  <si>
    <t>Acute ggz binnen budget - Verpleegkundige (Wet Big artikel 3) - 120 minuten</t>
  </si>
  <si>
    <t>OV0083</t>
  </si>
  <si>
    <t>Verblijfsdag D Acute ggz binnen budget</t>
  </si>
  <si>
    <t>OV0084</t>
  </si>
  <si>
    <t>Verblijfsdag E Acute ggz binnen budget</t>
  </si>
  <si>
    <t>OV0085</t>
  </si>
  <si>
    <t>Verblijfsdag F Acute ggz binnen budget</t>
  </si>
  <si>
    <t>OV0086</t>
  </si>
  <si>
    <t>Verblijfsdag G Acute ggz binnen budget</t>
  </si>
  <si>
    <t>OV0087</t>
  </si>
  <si>
    <t>Verblijfsdag H Acute ggz binnen budget</t>
  </si>
  <si>
    <t>OV0124</t>
  </si>
  <si>
    <t>Transitieprestatie</t>
  </si>
  <si>
    <t>OV0125</t>
  </si>
  <si>
    <t>Facultatieve prestatie</t>
  </si>
  <si>
    <t>OV0126</t>
  </si>
  <si>
    <t>Repetitieve Transcraniële Magnetische Stimulatie (rTMS) ten behoeve van de rTMS Technician</t>
  </si>
  <si>
    <t>TC0001</t>
  </si>
  <si>
    <t>Toeslag tolk gebarentaal / communicatiespecialist 5 minuten</t>
  </si>
  <si>
    <t>Toeslag consult</t>
  </si>
  <si>
    <t>TC0002</t>
  </si>
  <si>
    <t>Toeslag tolk gebarentaal / communicatiespecialist 15 minuten</t>
  </si>
  <si>
    <t>TC0003</t>
  </si>
  <si>
    <t>Toeslag tolk gebarentaal / communicatiespecialist 30 minuten</t>
  </si>
  <si>
    <t>TC0004</t>
  </si>
  <si>
    <t>Toeslag tolk gebarentaal / communicatiespecialist 45 minuten</t>
  </si>
  <si>
    <t>TC0005</t>
  </si>
  <si>
    <t>Toeslag tolk gebarentaal / communicatiespecialist 60 minuten</t>
  </si>
  <si>
    <t>TC0006</t>
  </si>
  <si>
    <t>Toeslag tolk gebarentaal / communicatiespecialist 75 minuten</t>
  </si>
  <si>
    <t>TC0007</t>
  </si>
  <si>
    <t>Toeslag tolk gebarentaal / communicatiespecialist 90 minuten</t>
  </si>
  <si>
    <t>TC0008</t>
  </si>
  <si>
    <t>Toeslag tolk gebarentaal / communicatiespecialist 120 minuten</t>
  </si>
  <si>
    <t>TC0009</t>
  </si>
  <si>
    <t>Toeslag reistijd tot 25 minuten - ggz</t>
  </si>
  <si>
    <t>TC0010</t>
  </si>
  <si>
    <t>Toeslag reistijd vanaf 25 minuten - ggz</t>
  </si>
  <si>
    <t>TC0013</t>
  </si>
  <si>
    <t>Toeslag ambulante methadonverstrekking (AMV)</t>
  </si>
  <si>
    <t>TC0014</t>
  </si>
  <si>
    <t>Toeslag repetitieve Transcraniële Magnetische Stimulatie (rTMS)</t>
  </si>
  <si>
    <t>TC0015</t>
  </si>
  <si>
    <t>Toeslag Spravato</t>
  </si>
  <si>
    <t>TV0001</t>
  </si>
  <si>
    <t>Toeslag oorlogsgerelateerd psychotrauma (op verblijfsdag D) - ggz</t>
  </si>
  <si>
    <t>Toeslag verblijf</t>
  </si>
  <si>
    <t>270025</t>
  </si>
  <si>
    <t>Innovatieprestatie</t>
  </si>
  <si>
    <t>270026</t>
  </si>
  <si>
    <t>270027</t>
  </si>
  <si>
    <t>270029</t>
  </si>
  <si>
    <t>270034</t>
  </si>
  <si>
    <t>Herstelondersteunende verlofbegeleiding met nachtverlof</t>
  </si>
  <si>
    <t>270024</t>
  </si>
  <si>
    <t>270035</t>
  </si>
  <si>
    <t>Specialistische verslavingszorg voor zwaar verslaafde rokers</t>
  </si>
  <si>
    <t>270036</t>
  </si>
  <si>
    <t>Pré-behandeling – Stopplan middelengebruik</t>
  </si>
  <si>
    <t>270037</t>
  </si>
  <si>
    <t>EMDR therapie in Virtual Reality (EMDR-VR)</t>
  </si>
  <si>
    <t>OV9000</t>
  </si>
  <si>
    <t>Facultatieve prestatie: Super Brains</t>
  </si>
  <si>
    <t>OV9001</t>
  </si>
  <si>
    <t>Facultatieve prestatie: Behandelconsult ervaringsdeskundige werker (NLQF 5) vanaf 5 minuten</t>
  </si>
  <si>
    <t>OV9002</t>
  </si>
  <si>
    <t>Facultatieve prestatie: Behandelconsult ervaringsdeskundige werker (NLQF 5) vanaf 15 minuten</t>
  </si>
  <si>
    <t>OV9003</t>
  </si>
  <si>
    <t>Facultatieve prestatie: Behandelconsult ervaringsdeskundige werker (NLQF 5) vanaf 30 minuten</t>
  </si>
  <si>
    <t>OV9004</t>
  </si>
  <si>
    <t>Facultatieve prestatie: Behandelconsult ervaringsdeskundige werker (NLQF 5) vanaf 45 minuten</t>
  </si>
  <si>
    <t>OV9005</t>
  </si>
  <si>
    <t>Facultatieve prestatie: Behandelconsult ervaringsdeskundige werker (NLQF 5) vanaf 60 minuten</t>
  </si>
  <si>
    <t>OV9006</t>
  </si>
  <si>
    <t>Facultatieve prestatie: Behandelconsult ervaringsdeskundige werker (NLQF 5) vanaf 75 minuten</t>
  </si>
  <si>
    <t>OV9007</t>
  </si>
  <si>
    <t>Facultatieve prestatie: Behandelconsult ervaringsdeskundige werker (NLQF 5) vanaf 90 minuten</t>
  </si>
  <si>
    <t>OV9008</t>
  </si>
  <si>
    <t>Facultatieve prestatie: Behandelconsult ervaringsdeskundige werker (NLQF 5) vanaf 120 minuten</t>
  </si>
  <si>
    <t>OV9009</t>
  </si>
  <si>
    <t>Facultatieve prestatie: Groepsconsult ervaringsdeskundige werker (NLQF 5) groepsgrootte 2 vanaf 30 minuten</t>
  </si>
  <si>
    <t>OV9010</t>
  </si>
  <si>
    <t>Facultatieve prestatie: Groepsconsult ervaringsdeskundige werker (NLQF 5) groepsgrootte 3 vanaf 30 minuten</t>
  </si>
  <si>
    <t>OV9011</t>
  </si>
  <si>
    <t>Facultatieve prestatie: Groepsconsult ervaringsdeskundige werker (NLQF 5) groepsgrootte 4 vanaf 30 minuten</t>
  </si>
  <si>
    <t>OV9012</t>
  </si>
  <si>
    <t>Facultatieve prestatie: Groepsconsult ervaringsdeskundige werker (NLQF 5) groepsgrootte 5 vanaf 30 minuten</t>
  </si>
  <si>
    <t>OV9013</t>
  </si>
  <si>
    <t>Facultatieve prestatie: Groepsconsult ervaringsdeskundige werker (NLQF 5) groepsgrootte 6 vanaf 30 minuten</t>
  </si>
  <si>
    <t>OV9014</t>
  </si>
  <si>
    <t>Facultatieve prestatie: Groepsconsult ervaringsdeskundige werker (NLQF 5) groepsgrootte 7 vanaf 30 minuten</t>
  </si>
  <si>
    <t>OV9015</t>
  </si>
  <si>
    <t>Facultatieve prestatie: Groepsconsult ervaringsdeskundige werker (NLQF 5) groepsgrootte 8 vanaf 30 minuten</t>
  </si>
  <si>
    <t>OV9016</t>
  </si>
  <si>
    <t>Facultatieve prestatie: Groepsconsult ervaringsdeskundige werker (NLQF 5) groepsgrootte 9 vanaf 30 minuten</t>
  </si>
  <si>
    <t>OV9017</t>
  </si>
  <si>
    <t>Facultatieve prestatie: Groepsconsult ervaringsdeskundige werker (NLQF 5) groepsgrootte vanaf 10 vanaf 30 minuten</t>
  </si>
  <si>
    <t>01-01-2022</t>
  </si>
  <si>
    <t>31-12-2022</t>
  </si>
  <si>
    <t>OverigePrestatie</t>
  </si>
  <si>
    <t>Vrij</t>
  </si>
  <si>
    <t>ToeslagConsult</t>
  </si>
  <si>
    <t>Mutatie</t>
  </si>
  <si>
    <t>OV0127</t>
  </si>
  <si>
    <t>12/31/2023</t>
  </si>
  <si>
    <t>Ambulante methadonverstrekking</t>
  </si>
  <si>
    <t>24,25</t>
  </si>
  <si>
    <t>26,67</t>
  </si>
  <si>
    <t>OV0128</t>
  </si>
  <si>
    <t>Toeslag Reistijd acute ggz ter dekking van het budget tot 25 minuten</t>
  </si>
  <si>
    <t>32,19</t>
  </si>
  <si>
    <t>OV0129</t>
  </si>
  <si>
    <t>Toeslag Reistijd acute ggz ter dekking van het budget vanaf 25 minuten</t>
  </si>
  <si>
    <t>83,01</t>
  </si>
  <si>
    <t>TG0001</t>
  </si>
  <si>
    <t xml:space="preserve">Toeslag inzet gedeelde tolk in groep voor 1 patiënt </t>
  </si>
  <si>
    <t>Toeslag groepsconsult</t>
  </si>
  <si>
    <t>51,23</t>
  </si>
  <si>
    <t>56,35</t>
  </si>
  <si>
    <t>TG0002</t>
  </si>
  <si>
    <t xml:space="preserve">Toeslag inzet gedeelde tolk in groep voor 2 patiënten </t>
  </si>
  <si>
    <t>25,62</t>
  </si>
  <si>
    <t>28,18</t>
  </si>
  <si>
    <t>TG0003</t>
  </si>
  <si>
    <t xml:space="preserve">Toeslag inzet gedeelde tolk in groep voor 3 patiënten </t>
  </si>
  <si>
    <t>17,08</t>
  </si>
  <si>
    <t>18,78</t>
  </si>
  <si>
    <t>TG0004</t>
  </si>
  <si>
    <t xml:space="preserve">Toeslag inzet gedeelde tolk in groep voor 4 patiënten </t>
  </si>
  <si>
    <t>12,81</t>
  </si>
  <si>
    <t>14,09</t>
  </si>
  <si>
    <t>TG0005</t>
  </si>
  <si>
    <t xml:space="preserve">Toeslag inzet gedeelde tolk in groep voor 5 patiënten </t>
  </si>
  <si>
    <t>10,25</t>
  </si>
  <si>
    <t>11,27</t>
  </si>
  <si>
    <t>TG0006</t>
  </si>
  <si>
    <t xml:space="preserve">Toeslag inzet gedeelde tolk in groep voor 6 patiënten </t>
  </si>
  <si>
    <t>8,54</t>
  </si>
  <si>
    <t>9,39</t>
  </si>
  <si>
    <t>TG0007</t>
  </si>
  <si>
    <t xml:space="preserve">Toeslag inzet gedeelde tolk in groep voor 7 patiënten </t>
  </si>
  <si>
    <t>7,32</t>
  </si>
  <si>
    <t>8,05</t>
  </si>
  <si>
    <t>TG0008</t>
  </si>
  <si>
    <t xml:space="preserve">Toeslag inzet gedeelde tolk in groep voor 8 patiënten </t>
  </si>
  <si>
    <t>6,40</t>
  </si>
  <si>
    <t>7,04</t>
  </si>
  <si>
    <t>TG0009</t>
  </si>
  <si>
    <t xml:space="preserve">Toeslag inzet gedeelde tolk in groep voor 9 patiënten </t>
  </si>
  <si>
    <t>5,69</t>
  </si>
  <si>
    <t>6,25</t>
  </si>
  <si>
    <t>TG0010</t>
  </si>
  <si>
    <t xml:space="preserve">Toeslag inzet gedeelde tolk in groep voor 10 patiënten </t>
  </si>
  <si>
    <t>5,12</t>
  </si>
  <si>
    <t>5,63</t>
  </si>
  <si>
    <t>Nieuwe prestatie per 1-1-2023</t>
  </si>
  <si>
    <t>Prestatie vervallen per 31-12-2022</t>
  </si>
  <si>
    <t>23,17</t>
  </si>
  <si>
    <t>25,48</t>
  </si>
  <si>
    <t>32,89</t>
  </si>
  <si>
    <t>36,17</t>
  </si>
  <si>
    <t>50,07</t>
  </si>
  <si>
    <t>55,07</t>
  </si>
  <si>
    <t>62,59</t>
  </si>
  <si>
    <t>68,84</t>
  </si>
  <si>
    <t>77,59</t>
  </si>
  <si>
    <t>85,34</t>
  </si>
  <si>
    <t>84,89</t>
  </si>
  <si>
    <t>93,37</t>
  </si>
  <si>
    <t>112,87</t>
  </si>
  <si>
    <t>124,15</t>
  </si>
  <si>
    <t>92,62</t>
  </si>
  <si>
    <t>101,88</t>
  </si>
  <si>
    <t>93,99</t>
  </si>
  <si>
    <t>103,38</t>
  </si>
  <si>
    <t>Ambulant – kwaliteitsstatuut sectie II Arts - specialist, psychiater als regiebehandelaar noodzakelijk conform LKS Diagnostiek 5 minuten</t>
  </si>
  <si>
    <t>63,34</t>
  </si>
  <si>
    <t>69,67</t>
  </si>
  <si>
    <t>Ambulant – kwaliteitsstatuut sectie II Arts - specialist, psychiater als regiebehandelaar niet noodzakelijk conform LKS Diagnostiek 5 minuten</t>
  </si>
  <si>
    <t>49,37</t>
  </si>
  <si>
    <t>54,30</t>
  </si>
  <si>
    <t>93,9</t>
  </si>
  <si>
    <t>103,29</t>
  </si>
  <si>
    <t>116,22</t>
  </si>
  <si>
    <t>127,84</t>
  </si>
  <si>
    <t>137,68</t>
  </si>
  <si>
    <t>151,44</t>
  </si>
  <si>
    <t>157,74</t>
  </si>
  <si>
    <t>173,51</t>
  </si>
  <si>
    <t>214,2</t>
  </si>
  <si>
    <t>235,62</t>
  </si>
  <si>
    <t>184,45</t>
  </si>
  <si>
    <t>202,89</t>
  </si>
  <si>
    <t>150,69</t>
  </si>
  <si>
    <t>165,75</t>
  </si>
  <si>
    <t>69,85</t>
  </si>
  <si>
    <t>76,83</t>
  </si>
  <si>
    <t>81,84</t>
  </si>
  <si>
    <t>90,02</t>
  </si>
  <si>
    <t>96,37</t>
  </si>
  <si>
    <t>106,00</t>
  </si>
  <si>
    <t>107,9</t>
  </si>
  <si>
    <t>118,69</t>
  </si>
  <si>
    <t>145,76</t>
  </si>
  <si>
    <t>160,33</t>
  </si>
  <si>
    <t>125,91</t>
  </si>
  <si>
    <t>138,50</t>
  </si>
  <si>
    <t>130,18</t>
  </si>
  <si>
    <t>143,19</t>
  </si>
  <si>
    <t>33,63</t>
  </si>
  <si>
    <t>36,99</t>
  </si>
  <si>
    <t>53,2</t>
  </si>
  <si>
    <t>58,52</t>
  </si>
  <si>
    <t>65,91</t>
  </si>
  <si>
    <t>72,50</t>
  </si>
  <si>
    <t>78,79</t>
  </si>
  <si>
    <t>86,66</t>
  </si>
  <si>
    <t>88,34</t>
  </si>
  <si>
    <t>97,17</t>
  </si>
  <si>
    <t>99,44</t>
  </si>
  <si>
    <t>109,38</t>
  </si>
  <si>
    <t>84,11</t>
  </si>
  <si>
    <t>92,52</t>
  </si>
  <si>
    <t>89,63</t>
  </si>
  <si>
    <t>98,59</t>
  </si>
  <si>
    <t>35,69</t>
  </si>
  <si>
    <t>39,25</t>
  </si>
  <si>
    <t>56,07</t>
  </si>
  <si>
    <t>61,67</t>
  </si>
  <si>
    <t>71,55</t>
  </si>
  <si>
    <t>78,70</t>
  </si>
  <si>
    <t>82,9</t>
  </si>
  <si>
    <t>91,19</t>
  </si>
  <si>
    <t>94,95</t>
  </si>
  <si>
    <t>104,44</t>
  </si>
  <si>
    <t>142,16</t>
  </si>
  <si>
    <t>156,37</t>
  </si>
  <si>
    <t>115,3</t>
  </si>
  <si>
    <t>126,83</t>
  </si>
  <si>
    <t>105,6</t>
  </si>
  <si>
    <t>37,3</t>
  </si>
  <si>
    <t>41,03</t>
  </si>
  <si>
    <t>55,67</t>
  </si>
  <si>
    <t>61,23</t>
  </si>
  <si>
    <t>67,26</t>
  </si>
  <si>
    <t>73,98</t>
  </si>
  <si>
    <t>78,92</t>
  </si>
  <si>
    <t>86,81</t>
  </si>
  <si>
    <t>86,65</t>
  </si>
  <si>
    <t>95,31</t>
  </si>
  <si>
    <t>116,2</t>
  </si>
  <si>
    <t>127,82</t>
  </si>
  <si>
    <t>89,77</t>
  </si>
  <si>
    <t>98,74</t>
  </si>
  <si>
    <t>100,06</t>
  </si>
  <si>
    <t>110,06</t>
  </si>
  <si>
    <t>40,25</t>
  </si>
  <si>
    <t>44,27</t>
  </si>
  <si>
    <t>56,55</t>
  </si>
  <si>
    <t>62,20</t>
  </si>
  <si>
    <t>63,52</t>
  </si>
  <si>
    <t>69,87</t>
  </si>
  <si>
    <t>70,15</t>
  </si>
  <si>
    <t>77,16</t>
  </si>
  <si>
    <t>74,25</t>
  </si>
  <si>
    <t>81,67</t>
  </si>
  <si>
    <t>113,56</t>
  </si>
  <si>
    <t>124,91</t>
  </si>
  <si>
    <t>95,86</t>
  </si>
  <si>
    <t>105,44</t>
  </si>
  <si>
    <t>115,98</t>
  </si>
  <si>
    <t>29,62</t>
  </si>
  <si>
    <t>32,58</t>
  </si>
  <si>
    <t>43,7</t>
  </si>
  <si>
    <t>48,07</t>
  </si>
  <si>
    <t>52,61</t>
  </si>
  <si>
    <t>57,87</t>
  </si>
  <si>
    <t>61,61</t>
  </si>
  <si>
    <t>67,77</t>
  </si>
  <si>
    <t>66,33</t>
  </si>
  <si>
    <t>72,96</t>
  </si>
  <si>
    <t>86,18</t>
  </si>
  <si>
    <t>94,79</t>
  </si>
  <si>
    <t>72,6</t>
  </si>
  <si>
    <t>79,86</t>
  </si>
  <si>
    <t>82,1</t>
  </si>
  <si>
    <t>90,31</t>
  </si>
  <si>
    <t>25,65</t>
  </si>
  <si>
    <t>28,21</t>
  </si>
  <si>
    <t>37,05</t>
  </si>
  <si>
    <t>40,75</t>
  </si>
  <si>
    <t>43,24</t>
  </si>
  <si>
    <t>47,56</t>
  </si>
  <si>
    <t>54,63</t>
  </si>
  <si>
    <t>60,09</t>
  </si>
  <si>
    <t>56,1</t>
  </si>
  <si>
    <t>73,35</t>
  </si>
  <si>
    <t>80,68</t>
  </si>
  <si>
    <t>55,26</t>
  </si>
  <si>
    <t>60,78</t>
  </si>
  <si>
    <t>56,06</t>
  </si>
  <si>
    <t>61,66</t>
  </si>
  <si>
    <t>Ambulant – kwaliteitsstatuut sectie II Arts - specialist, psychiater als regiebehandelaar noodzakelijk conform LKS Behandeling 5 minuten</t>
  </si>
  <si>
    <t>49,34</t>
  </si>
  <si>
    <t>54,27</t>
  </si>
  <si>
    <t>Ambulant – kwaliteitsstatuut sectie II Arts - specialist, psychiater als regiebehandelaar niet noodzakelijk conform LKS Behandeling 5 minuten</t>
  </si>
  <si>
    <t>39,16</t>
  </si>
  <si>
    <t>43,07</t>
  </si>
  <si>
    <t>69,72</t>
  </si>
  <si>
    <t>76,69</t>
  </si>
  <si>
    <t>83,39</t>
  </si>
  <si>
    <t>91,72</t>
  </si>
  <si>
    <t>96,82</t>
  </si>
  <si>
    <t>106,50</t>
  </si>
  <si>
    <t>108,16</t>
  </si>
  <si>
    <t>118,97</t>
  </si>
  <si>
    <t>144,53</t>
  </si>
  <si>
    <t>158,98</t>
  </si>
  <si>
    <t>124,21</t>
  </si>
  <si>
    <t>136,63</t>
  </si>
  <si>
    <t>105,72</t>
  </si>
  <si>
    <t>116,29</t>
  </si>
  <si>
    <t>38,47</t>
  </si>
  <si>
    <t>42,31</t>
  </si>
  <si>
    <t>52,28</t>
  </si>
  <si>
    <t>57,50</t>
  </si>
  <si>
    <t>57,69</t>
  </si>
  <si>
    <t>63,45</t>
  </si>
  <si>
    <t>68,64</t>
  </si>
  <si>
    <t>75,50</t>
  </si>
  <si>
    <t>72,28</t>
  </si>
  <si>
    <t>79,50</t>
  </si>
  <si>
    <t>94,86</t>
  </si>
  <si>
    <t>104,34</t>
  </si>
  <si>
    <t>84,24</t>
  </si>
  <si>
    <t>92,66</t>
  </si>
  <si>
    <t>89,91</t>
  </si>
  <si>
    <t>98,90</t>
  </si>
  <si>
    <t>26,49</t>
  </si>
  <si>
    <t>29,13</t>
  </si>
  <si>
    <t>39,91</t>
  </si>
  <si>
    <t>43,90</t>
  </si>
  <si>
    <t>47,42</t>
  </si>
  <si>
    <t>52,16</t>
  </si>
  <si>
    <t>55,79</t>
  </si>
  <si>
    <t>61,36</t>
  </si>
  <si>
    <t>60,75</t>
  </si>
  <si>
    <t>66,82</t>
  </si>
  <si>
    <t>67,09</t>
  </si>
  <si>
    <t>73,79</t>
  </si>
  <si>
    <t>57,94</t>
  </si>
  <si>
    <t>63,73</t>
  </si>
  <si>
    <t>62,8</t>
  </si>
  <si>
    <t>69,08</t>
  </si>
  <si>
    <t>27,86</t>
  </si>
  <si>
    <t>30,64</t>
  </si>
  <si>
    <t>41,71</t>
  </si>
  <si>
    <t>45,88</t>
  </si>
  <si>
    <t>51,31</t>
  </si>
  <si>
    <t>56,44</t>
  </si>
  <si>
    <t>58,41</t>
  </si>
  <si>
    <t>64,25</t>
  </si>
  <si>
    <t>65,3</t>
  </si>
  <si>
    <t>71,83</t>
  </si>
  <si>
    <t>94,46</t>
  </si>
  <si>
    <t>103,90</t>
  </si>
  <si>
    <t>78,87</t>
  </si>
  <si>
    <t>86,75</t>
  </si>
  <si>
    <t>67,37</t>
  </si>
  <si>
    <t>74,10</t>
  </si>
  <si>
    <t>29,24</t>
  </si>
  <si>
    <t>32,16</t>
  </si>
  <si>
    <t>41,75</t>
  </si>
  <si>
    <t>45,92</t>
  </si>
  <si>
    <t>48,01</t>
  </si>
  <si>
    <t>52,81</t>
  </si>
  <si>
    <t>56,09</t>
  </si>
  <si>
    <t>61,69</t>
  </si>
  <si>
    <t>56,94</t>
  </si>
  <si>
    <t>62,63</t>
  </si>
  <si>
    <t>77,43</t>
  </si>
  <si>
    <t>85,17</t>
  </si>
  <si>
    <t>60,38</t>
  </si>
  <si>
    <t>66,41</t>
  </si>
  <si>
    <t>66,21</t>
  </si>
  <si>
    <t>72,83</t>
  </si>
  <si>
    <t>32,12</t>
  </si>
  <si>
    <t>35,33</t>
  </si>
  <si>
    <t>43,28</t>
  </si>
  <si>
    <t>47,60</t>
  </si>
  <si>
    <t>46,03</t>
  </si>
  <si>
    <t>50,63</t>
  </si>
  <si>
    <t>51,4</t>
  </si>
  <si>
    <t>56,54</t>
  </si>
  <si>
    <t>50,21</t>
  </si>
  <si>
    <t>55,23</t>
  </si>
  <si>
    <t>75,74</t>
  </si>
  <si>
    <t>83,31</t>
  </si>
  <si>
    <t>64,53</t>
  </si>
  <si>
    <t>70,98</t>
  </si>
  <si>
    <t>69,83</t>
  </si>
  <si>
    <t>76,81</t>
  </si>
  <si>
    <t>23,59</t>
  </si>
  <si>
    <t>25,94</t>
  </si>
  <si>
    <t>33,01</t>
  </si>
  <si>
    <t>36,31</t>
  </si>
  <si>
    <t>37,82</t>
  </si>
  <si>
    <t>41,60</t>
  </si>
  <si>
    <t>44,83</t>
  </si>
  <si>
    <t>49,31</t>
  </si>
  <si>
    <t>43,53</t>
  </si>
  <si>
    <t>47,88</t>
  </si>
  <si>
    <t>58,69</t>
  </si>
  <si>
    <t>64,55</t>
  </si>
  <si>
    <t>53,06</t>
  </si>
  <si>
    <t>58,36</t>
  </si>
  <si>
    <t>56,4</t>
  </si>
  <si>
    <t>62,04</t>
  </si>
  <si>
    <t>84,09</t>
  </si>
  <si>
    <t>92,49</t>
  </si>
  <si>
    <t>104,25</t>
  </si>
  <si>
    <t>114,67</t>
  </si>
  <si>
    <t>128,22</t>
  </si>
  <si>
    <t>141,04</t>
  </si>
  <si>
    <t>139,94</t>
  </si>
  <si>
    <t>153,93</t>
  </si>
  <si>
    <t>179,27</t>
  </si>
  <si>
    <t>197,19</t>
  </si>
  <si>
    <t>149,06</t>
  </si>
  <si>
    <t>163,96</t>
  </si>
  <si>
    <t>149,86</t>
  </si>
  <si>
    <t>164,84</t>
  </si>
  <si>
    <t>Ambulant – kwaliteitsstatuut sectie II Arts - specialist, psychiater als regiebehandelaar noodzakelijk conform LKS Diagnostiek 15 minuten</t>
  </si>
  <si>
    <t>107,97</t>
  </si>
  <si>
    <t>118,76</t>
  </si>
  <si>
    <t>Ambulant – kwaliteitsstatuut sectie II Arts - specialist, psychiater als regiebehandelaar niet noodzakelijk conform LKS Diagnostiek 15 minuten</t>
  </si>
  <si>
    <t>84,98</t>
  </si>
  <si>
    <t>93,47</t>
  </si>
  <si>
    <t>155,59</t>
  </si>
  <si>
    <t>171,14</t>
  </si>
  <si>
    <t>189,6</t>
  </si>
  <si>
    <t>208,56</t>
  </si>
  <si>
    <t>221,76</t>
  </si>
  <si>
    <t>243,93</t>
  </si>
  <si>
    <t>252,13</t>
  </si>
  <si>
    <t>277,34</t>
  </si>
  <si>
    <t>334,96</t>
  </si>
  <si>
    <t>368,45</t>
  </si>
  <si>
    <t>291,66</t>
  </si>
  <si>
    <t>320,82</t>
  </si>
  <si>
    <t>240,25</t>
  </si>
  <si>
    <t>264,27</t>
  </si>
  <si>
    <t>118,25</t>
  </si>
  <si>
    <t>130,07</t>
  </si>
  <si>
    <t>137,89</t>
  </si>
  <si>
    <t>151,67</t>
  </si>
  <si>
    <t>161,47</t>
  </si>
  <si>
    <t>177,61</t>
  </si>
  <si>
    <t>180,72</t>
  </si>
  <si>
    <t>198,79</t>
  </si>
  <si>
    <t>233,67</t>
  </si>
  <si>
    <t>257,03</t>
  </si>
  <si>
    <t>204,73</t>
  </si>
  <si>
    <t>225,20</t>
  </si>
  <si>
    <t>207,54</t>
  </si>
  <si>
    <t>228,29</t>
  </si>
  <si>
    <t>57,73</t>
  </si>
  <si>
    <t>63,50</t>
  </si>
  <si>
    <t>88,72</t>
  </si>
  <si>
    <t>97,59</t>
  </si>
  <si>
    <t>108,17</t>
  </si>
  <si>
    <t>118,98</t>
  </si>
  <si>
    <t>127,6</t>
  </si>
  <si>
    <t>140,36</t>
  </si>
  <si>
    <t>141,93</t>
  </si>
  <si>
    <t>156,12</t>
  </si>
  <si>
    <t>156,18</t>
  </si>
  <si>
    <t>171,79</t>
  </si>
  <si>
    <t>133,65</t>
  </si>
  <si>
    <t>147,01</t>
  </si>
  <si>
    <t>143,68</t>
  </si>
  <si>
    <t>158,04</t>
  </si>
  <si>
    <t>60,91</t>
  </si>
  <si>
    <t>67,00</t>
  </si>
  <si>
    <t>93,04</t>
  </si>
  <si>
    <t>102,34</t>
  </si>
  <si>
    <t>116,94</t>
  </si>
  <si>
    <t>128,63</t>
  </si>
  <si>
    <t>133,78</t>
  </si>
  <si>
    <t>147,15</t>
  </si>
  <si>
    <t>152,11</t>
  </si>
  <si>
    <t>167,32</t>
  </si>
  <si>
    <t>222,58</t>
  </si>
  <si>
    <t>244,83</t>
  </si>
  <si>
    <t>182,59</t>
  </si>
  <si>
    <t>200,84</t>
  </si>
  <si>
    <t>153,17</t>
  </si>
  <si>
    <t>168,48</t>
  </si>
  <si>
    <t>64,22</t>
  </si>
  <si>
    <t>70,64</t>
  </si>
  <si>
    <t>93,92</t>
  </si>
  <si>
    <t>103,31</t>
  </si>
  <si>
    <t>112,61</t>
  </si>
  <si>
    <t>123,87</t>
  </si>
  <si>
    <t>131,16</t>
  </si>
  <si>
    <t>144,27</t>
  </si>
  <si>
    <t>143,69</t>
  </si>
  <si>
    <t>158,05</t>
  </si>
  <si>
    <t>185,29</t>
  </si>
  <si>
    <t>203,81</t>
  </si>
  <si>
    <t>145,11</t>
  </si>
  <si>
    <t>159,62</t>
  </si>
  <si>
    <t>159,92</t>
  </si>
  <si>
    <t>175,91</t>
  </si>
  <si>
    <t>70,58</t>
  </si>
  <si>
    <t>77,63</t>
  </si>
  <si>
    <t>97,87</t>
  </si>
  <si>
    <t>107,65</t>
  </si>
  <si>
    <t>109,71</t>
  </si>
  <si>
    <t>120,68</t>
  </si>
  <si>
    <t>120,62</t>
  </si>
  <si>
    <t>132,68</t>
  </si>
  <si>
    <t>127,73</t>
  </si>
  <si>
    <t>140,50</t>
  </si>
  <si>
    <t>185,74</t>
  </si>
  <si>
    <t>204,31</t>
  </si>
  <si>
    <t>159,33</t>
  </si>
  <si>
    <t>175,26</t>
  </si>
  <si>
    <t>170,06</t>
  </si>
  <si>
    <t>187,06</t>
  </si>
  <si>
    <t>51,63</t>
  </si>
  <si>
    <t>56,79</t>
  </si>
  <si>
    <t>74,7</t>
  </si>
  <si>
    <t>82,17</t>
  </si>
  <si>
    <t>89,26</t>
  </si>
  <si>
    <t>98,18</t>
  </si>
  <si>
    <t>103,74</t>
  </si>
  <si>
    <t>114,11</t>
  </si>
  <si>
    <t>111,42</t>
  </si>
  <si>
    <t>122,56</t>
  </si>
  <si>
    <t>138,84</t>
  </si>
  <si>
    <t>152,72</t>
  </si>
  <si>
    <t>118,68</t>
  </si>
  <si>
    <t>130,54</t>
  </si>
  <si>
    <t>132,48</t>
  </si>
  <si>
    <t>145,72</t>
  </si>
  <si>
    <t>45,63</t>
  </si>
  <si>
    <t>50,19</t>
  </si>
  <si>
    <t>64,44</t>
  </si>
  <si>
    <t>70,88</t>
  </si>
  <si>
    <t>74,39</t>
  </si>
  <si>
    <t>81,82</t>
  </si>
  <si>
    <t>93,01</t>
  </si>
  <si>
    <t>102,31</t>
  </si>
  <si>
    <t>86,39</t>
  </si>
  <si>
    <t>95,02</t>
  </si>
  <si>
    <t>119,47</t>
  </si>
  <si>
    <t>131,41</t>
  </si>
  <si>
    <t>91,43</t>
  </si>
  <si>
    <t>100,57</t>
  </si>
  <si>
    <t>92,34</t>
  </si>
  <si>
    <t>101,57</t>
  </si>
  <si>
    <t>Ambulant – kwaliteitsstatuut sectie II Arts - specialist, psychiater als regiebehandelaar noodzakelijk conform LKS Behandeling 15 minuten</t>
  </si>
  <si>
    <t>87,36</t>
  </si>
  <si>
    <t>96,09</t>
  </si>
  <si>
    <t>Ambulant – kwaliteitsstatuut sectie II Arts - specialist, psychiater als regiebehandelaar niet noodzakelijk conform LKS Behandeling 15 minuten</t>
  </si>
  <si>
    <t>69,82</t>
  </si>
  <si>
    <t>76,80</t>
  </si>
  <si>
    <t>119,86</t>
  </si>
  <si>
    <t>131,84</t>
  </si>
  <si>
    <t>140,78</t>
  </si>
  <si>
    <t>154,85</t>
  </si>
  <si>
    <t>160,92</t>
  </si>
  <si>
    <t>177,01</t>
  </si>
  <si>
    <t>177,92</t>
  </si>
  <si>
    <t>195,71</t>
  </si>
  <si>
    <t>231,98</t>
  </si>
  <si>
    <t>255,17</t>
  </si>
  <si>
    <t>202,15</t>
  </si>
  <si>
    <t>222,36</t>
  </si>
  <si>
    <t>174,25</t>
  </si>
  <si>
    <t>191,67</t>
  </si>
  <si>
    <t>91,54</t>
  </si>
  <si>
    <t>100,69</t>
  </si>
  <si>
    <t>100,28</t>
  </si>
  <si>
    <t>110,30</t>
  </si>
  <si>
    <t>118,35</t>
  </si>
  <si>
    <t>124,28</t>
  </si>
  <si>
    <t>136,70</t>
  </si>
  <si>
    <t>155,84</t>
  </si>
  <si>
    <t>171,42</t>
  </si>
  <si>
    <t>140,71</t>
  </si>
  <si>
    <t>154,78</t>
  </si>
  <si>
    <t>147,99</t>
  </si>
  <si>
    <t>162,78</t>
  </si>
  <si>
    <t>47,21</t>
  </si>
  <si>
    <t>51,93</t>
  </si>
  <si>
    <t>75,98</t>
  </si>
  <si>
    <t>80,6</t>
  </si>
  <si>
    <t>88,66</t>
  </si>
  <si>
    <t>93,32</t>
  </si>
  <si>
    <t>102,65</t>
  </si>
  <si>
    <t>100,54</t>
  </si>
  <si>
    <t>110,59</t>
  </si>
  <si>
    <t>108,29</t>
  </si>
  <si>
    <t>119,11</t>
  </si>
  <si>
    <t>104,19</t>
  </si>
  <si>
    <t>114,60</t>
  </si>
  <si>
    <t>49,39</t>
  </si>
  <si>
    <t>54,32</t>
  </si>
  <si>
    <t>71,81</t>
  </si>
  <si>
    <t>78,99</t>
  </si>
  <si>
    <t>86,79</t>
  </si>
  <si>
    <t>95,46</t>
  </si>
  <si>
    <t>97,28</t>
  </si>
  <si>
    <t>107,00</t>
  </si>
  <si>
    <t>118,41</t>
  </si>
  <si>
    <t>151,82</t>
  </si>
  <si>
    <t>167,00</t>
  </si>
  <si>
    <t>128,56</t>
  </si>
  <si>
    <t>141,41</t>
  </si>
  <si>
    <t>111,14</t>
  </si>
  <si>
    <t>122,25</t>
  </si>
  <si>
    <t>52,2</t>
  </si>
  <si>
    <t>57,42</t>
  </si>
  <si>
    <t>72,95</t>
  </si>
  <si>
    <t>80,24</t>
  </si>
  <si>
    <t>83,03</t>
  </si>
  <si>
    <t>91,33</t>
  </si>
  <si>
    <t>96,03</t>
  </si>
  <si>
    <t>105,63</t>
  </si>
  <si>
    <t>97,04</t>
  </si>
  <si>
    <t>106,74</t>
  </si>
  <si>
    <t>126,67</t>
  </si>
  <si>
    <t>139,33</t>
  </si>
  <si>
    <t>100,38</t>
  </si>
  <si>
    <t>110,41</t>
  </si>
  <si>
    <t>109,35</t>
  </si>
  <si>
    <t>120,28</t>
  </si>
  <si>
    <t>58,28</t>
  </si>
  <si>
    <t>64,10</t>
  </si>
  <si>
    <t>77,41</t>
  </si>
  <si>
    <t>85,15</t>
  </si>
  <si>
    <t>81,96</t>
  </si>
  <si>
    <t>90,15</t>
  </si>
  <si>
    <t>90,95</t>
  </si>
  <si>
    <t>100,04</t>
  </si>
  <si>
    <t>88,7</t>
  </si>
  <si>
    <t>97,57</t>
  </si>
  <si>
    <t>127,15</t>
  </si>
  <si>
    <t>139,86</t>
  </si>
  <si>
    <t>110,31</t>
  </si>
  <si>
    <t>121,34</t>
  </si>
  <si>
    <t>116,45</t>
  </si>
  <si>
    <t>128,09</t>
  </si>
  <si>
    <t>42,61</t>
  </si>
  <si>
    <t>46,87</t>
  </si>
  <si>
    <t>58,44</t>
  </si>
  <si>
    <t>64,28</t>
  </si>
  <si>
    <t>66,31</t>
  </si>
  <si>
    <t>72,94</t>
  </si>
  <si>
    <t>77,83</t>
  </si>
  <si>
    <t>85,61</t>
  </si>
  <si>
    <t>75,25</t>
  </si>
  <si>
    <t>82,77</t>
  </si>
  <si>
    <t>106,88</t>
  </si>
  <si>
    <t>77,51</t>
  </si>
  <si>
    <t>85,26</t>
  </si>
  <si>
    <t>88,62</t>
  </si>
  <si>
    <t>97,48</t>
  </si>
  <si>
    <t>93,02</t>
  </si>
  <si>
    <t>102,32</t>
  </si>
  <si>
    <t>138,15</t>
  </si>
  <si>
    <t>151,96</t>
  </si>
  <si>
    <t>173,21</t>
  </si>
  <si>
    <t>190,53</t>
  </si>
  <si>
    <t>215,14</t>
  </si>
  <si>
    <t>236,65</t>
  </si>
  <si>
    <t>262,9</t>
  </si>
  <si>
    <t>281,43</t>
  </si>
  <si>
    <t>309,57</t>
  </si>
  <si>
    <t>238,36</t>
  </si>
  <si>
    <t>262,19</t>
  </si>
  <si>
    <t>227,51</t>
  </si>
  <si>
    <t>250,26</t>
  </si>
  <si>
    <t>Ambulant – kwaliteitsstatuut sectie II Arts - specialist, psychiater als regiebehandelaar noodzakelijk conform LKS Diagnostiek 30 minuten</t>
  </si>
  <si>
    <t>175,24</t>
  </si>
  <si>
    <t>192,76</t>
  </si>
  <si>
    <t>Ambulant – kwaliteitsstatuut sectie II Arts - specialist, psychiater als regiebehandelaar niet noodzakelijk conform LKS Diagnostiek 30 minuten</t>
  </si>
  <si>
    <t>141,67</t>
  </si>
  <si>
    <t>155,83</t>
  </si>
  <si>
    <t>246,99</t>
  </si>
  <si>
    <t>271,68</t>
  </si>
  <si>
    <t>298,29</t>
  </si>
  <si>
    <t>328,11</t>
  </si>
  <si>
    <t>346,45</t>
  </si>
  <si>
    <t>381,09</t>
  </si>
  <si>
    <t>393,74</t>
  </si>
  <si>
    <t>433,11</t>
  </si>
  <si>
    <t>501,89</t>
  </si>
  <si>
    <t>552,07</t>
  </si>
  <si>
    <t>443,18</t>
  </si>
  <si>
    <t>487,49</t>
  </si>
  <si>
    <t>363,1</t>
  </si>
  <si>
    <t>399,41</t>
  </si>
  <si>
    <t>198,62</t>
  </si>
  <si>
    <t>218,48</t>
  </si>
  <si>
    <t>236,92</t>
  </si>
  <si>
    <t>260,61</t>
  </si>
  <si>
    <t>282,72</t>
  </si>
  <si>
    <t>310,99</t>
  </si>
  <si>
    <t>324,96</t>
  </si>
  <si>
    <t>357,45</t>
  </si>
  <si>
    <t>378,08</t>
  </si>
  <si>
    <t>415,88</t>
  </si>
  <si>
    <t>338,19</t>
  </si>
  <si>
    <t>372,00</t>
  </si>
  <si>
    <t>316,07</t>
  </si>
  <si>
    <t>347,67</t>
  </si>
  <si>
    <t>94,3</t>
  </si>
  <si>
    <t>103,73</t>
  </si>
  <si>
    <t>141,74</t>
  </si>
  <si>
    <t>155,91</t>
  </si>
  <si>
    <t>171,21</t>
  </si>
  <si>
    <t>188,33</t>
  </si>
  <si>
    <t>200,48</t>
  </si>
  <si>
    <t>220,52</t>
  </si>
  <si>
    <t>222,84</t>
  </si>
  <si>
    <t>245,12</t>
  </si>
  <si>
    <t>235,16</t>
  </si>
  <si>
    <t>258,67</t>
  </si>
  <si>
    <t>204,16</t>
  </si>
  <si>
    <t>224,57</t>
  </si>
  <si>
    <t>218,45</t>
  </si>
  <si>
    <t>240,29</t>
  </si>
  <si>
    <t>99,02</t>
  </si>
  <si>
    <t>108,92</t>
  </si>
  <si>
    <t>148,04</t>
  </si>
  <si>
    <t>162,84</t>
  </si>
  <si>
    <t>184,56</t>
  </si>
  <si>
    <t>203,01</t>
  </si>
  <si>
    <t>209,81</t>
  </si>
  <si>
    <t>230,79</t>
  </si>
  <si>
    <t>238,64</t>
  </si>
  <si>
    <t>262,50</t>
  </si>
  <si>
    <t>334,37</t>
  </si>
  <si>
    <t>367,80</t>
  </si>
  <si>
    <t>278,24</t>
  </si>
  <si>
    <t>306,06</t>
  </si>
  <si>
    <t>231,73</t>
  </si>
  <si>
    <t>254,90</t>
  </si>
  <si>
    <t>106,43</t>
  </si>
  <si>
    <t>117,07</t>
  </si>
  <si>
    <t>155,41</t>
  </si>
  <si>
    <t>170,95</t>
  </si>
  <si>
    <t>188,86</t>
  </si>
  <si>
    <t>207,74</t>
  </si>
  <si>
    <t>222,55</t>
  </si>
  <si>
    <t>244,80</t>
  </si>
  <si>
    <t>248,63</t>
  </si>
  <si>
    <t>273,49</t>
  </si>
  <si>
    <t>293,34</t>
  </si>
  <si>
    <t>322,67</t>
  </si>
  <si>
    <t>234,15</t>
  </si>
  <si>
    <t>257,56</t>
  </si>
  <si>
    <t>243,56</t>
  </si>
  <si>
    <t>267,91</t>
  </si>
  <si>
    <t>120,53</t>
  </si>
  <si>
    <t>132,58</t>
  </si>
  <si>
    <t>170,22</t>
  </si>
  <si>
    <t>187,24</t>
  </si>
  <si>
    <t>197,05</t>
  </si>
  <si>
    <t>216,75</t>
  </si>
  <si>
    <t>222,45</t>
  </si>
  <si>
    <t>244,69</t>
  </si>
  <si>
    <t>243,58</t>
  </si>
  <si>
    <t>267,93</t>
  </si>
  <si>
    <t>345,4</t>
  </si>
  <si>
    <t>275,52</t>
  </si>
  <si>
    <t>303,07</t>
  </si>
  <si>
    <t>263,22</t>
  </si>
  <si>
    <t>289,54</t>
  </si>
  <si>
    <t>86,62</t>
  </si>
  <si>
    <t>95,28</t>
  </si>
  <si>
    <t>125,35</t>
  </si>
  <si>
    <t>137,88</t>
  </si>
  <si>
    <t>152,05</t>
  </si>
  <si>
    <t>167,25</t>
  </si>
  <si>
    <t>179,02</t>
  </si>
  <si>
    <t>196,92</t>
  </si>
  <si>
    <t>196,35</t>
  </si>
  <si>
    <t>215,98</t>
  </si>
  <si>
    <t>223,06</t>
  </si>
  <si>
    <t>245,36</t>
  </si>
  <si>
    <t>194,49</t>
  </si>
  <si>
    <t>213,93</t>
  </si>
  <si>
    <t>203,97</t>
  </si>
  <si>
    <t>224,36</t>
  </si>
  <si>
    <t>77,49</t>
  </si>
  <si>
    <t>85,23</t>
  </si>
  <si>
    <t>108,65</t>
  </si>
  <si>
    <t>119,51</t>
  </si>
  <si>
    <t>126,21</t>
  </si>
  <si>
    <t>138,83</t>
  </si>
  <si>
    <t>158,71</t>
  </si>
  <si>
    <t>174,58</t>
  </si>
  <si>
    <t>149,41</t>
  </si>
  <si>
    <t>164,35</t>
  </si>
  <si>
    <t>191,51</t>
  </si>
  <si>
    <t>210,66</t>
  </si>
  <si>
    <t>149,34</t>
  </si>
  <si>
    <t>164,27</t>
  </si>
  <si>
    <t>144,91</t>
  </si>
  <si>
    <t>159,40</t>
  </si>
  <si>
    <t>Ambulant – kwaliteitsstatuut sectie II Arts - specialist, psychiater als regiebehandelaar noodzakelijk conform LKS Behandeling 30 minuten</t>
  </si>
  <si>
    <t>146,63</t>
  </si>
  <si>
    <t>161,29</t>
  </si>
  <si>
    <t>Ambulant – kwaliteitsstatuut sectie II Arts - specialist, psychiater als regiebehandelaar niet noodzakelijk conform LKS Behandeling 30 minuten</t>
  </si>
  <si>
    <t>119,34</t>
  </si>
  <si>
    <t>131,27</t>
  </si>
  <si>
    <t>196,73</t>
  </si>
  <si>
    <t>216,40</t>
  </si>
  <si>
    <t>228,45</t>
  </si>
  <si>
    <t>251,29</t>
  </si>
  <si>
    <t>258,58</t>
  </si>
  <si>
    <t>284,43</t>
  </si>
  <si>
    <t>284,91</t>
  </si>
  <si>
    <t>313,40</t>
  </si>
  <si>
    <t>357,02</t>
  </si>
  <si>
    <t>392,72</t>
  </si>
  <si>
    <t>316,02</t>
  </si>
  <si>
    <t>347,62</t>
  </si>
  <si>
    <t>272,67</t>
  </si>
  <si>
    <t>299,93</t>
  </si>
  <si>
    <t>117,5</t>
  </si>
  <si>
    <t>129,25</t>
  </si>
  <si>
    <t>157,06</t>
  </si>
  <si>
    <t>172,76</t>
  </si>
  <si>
    <t>174,83</t>
  </si>
  <si>
    <t>192,31</t>
  </si>
  <si>
    <t>209,25</t>
  </si>
  <si>
    <t>230,17</t>
  </si>
  <si>
    <t>224,56</t>
  </si>
  <si>
    <t>247,01</t>
  </si>
  <si>
    <t>256,5</t>
  </si>
  <si>
    <t>282,15</t>
  </si>
  <si>
    <t>236,33</t>
  </si>
  <si>
    <t>259,96</t>
  </si>
  <si>
    <t>232,68</t>
  </si>
  <si>
    <t>255,94</t>
  </si>
  <si>
    <t>79,7</t>
  </si>
  <si>
    <t>87,67</t>
  </si>
  <si>
    <t>114,08</t>
  </si>
  <si>
    <t>125,48</t>
  </si>
  <si>
    <t>131,62</t>
  </si>
  <si>
    <t>144,78</t>
  </si>
  <si>
    <t>150,87</t>
  </si>
  <si>
    <t>165,95</t>
  </si>
  <si>
    <t>161,96</t>
  </si>
  <si>
    <t>178,15</t>
  </si>
  <si>
    <t>167,63</t>
  </si>
  <si>
    <t>184,39</t>
  </si>
  <si>
    <t>149,21</t>
  </si>
  <si>
    <t>164,13</t>
  </si>
  <si>
    <t>164,1</t>
  </si>
  <si>
    <t>180,51</t>
  </si>
  <si>
    <t>91,3</t>
  </si>
  <si>
    <t>118,09</t>
  </si>
  <si>
    <t>129,89</t>
  </si>
  <si>
    <t>141,22</t>
  </si>
  <si>
    <t>155,34</t>
  </si>
  <si>
    <t>156,86</t>
  </si>
  <si>
    <t>172,54</t>
  </si>
  <si>
    <t>173,11</t>
  </si>
  <si>
    <t>190,42</t>
  </si>
  <si>
    <t>234,24</t>
  </si>
  <si>
    <t>257,66</t>
  </si>
  <si>
    <t>201,52</t>
  </si>
  <si>
    <t>221,67</t>
  </si>
  <si>
    <t>174,1</t>
  </si>
  <si>
    <t>89,02</t>
  </si>
  <si>
    <t>97,92</t>
  </si>
  <si>
    <t>123,74</t>
  </si>
  <si>
    <t>136,11</t>
  </si>
  <si>
    <t>156,2</t>
  </si>
  <si>
    <t>165,46</t>
  </si>
  <si>
    <t>182,00</t>
  </si>
  <si>
    <t>169,74</t>
  </si>
  <si>
    <t>186,71</t>
  </si>
  <si>
    <t>204,67</t>
  </si>
  <si>
    <t>225,13</t>
  </si>
  <si>
    <t>165,33</t>
  </si>
  <si>
    <t>181,86</t>
  </si>
  <si>
    <t>172,17</t>
  </si>
  <si>
    <t>189,38</t>
  </si>
  <si>
    <t>101,71</t>
  </si>
  <si>
    <t>111,88</t>
  </si>
  <si>
    <t>136,64</t>
  </si>
  <si>
    <t>150,30</t>
  </si>
  <si>
    <t>148,21</t>
  </si>
  <si>
    <t>163,03</t>
  </si>
  <si>
    <t>167,91</t>
  </si>
  <si>
    <t>184,70</t>
  </si>
  <si>
    <t>168,32</t>
  </si>
  <si>
    <t>185,15</t>
  </si>
  <si>
    <t>217,79</t>
  </si>
  <si>
    <t>239,56</t>
  </si>
  <si>
    <t>192,91</t>
  </si>
  <si>
    <t>212,20</t>
  </si>
  <si>
    <t>186,06</t>
  </si>
  <si>
    <t>204,66</t>
  </si>
  <si>
    <t>73,41</t>
  </si>
  <si>
    <t>80,75</t>
  </si>
  <si>
    <t>100,37</t>
  </si>
  <si>
    <t>110,40</t>
  </si>
  <si>
    <t>114,98</t>
  </si>
  <si>
    <t>126,47</t>
  </si>
  <si>
    <t>136,14</t>
  </si>
  <si>
    <t>149,75</t>
  </si>
  <si>
    <t>133,76</t>
  </si>
  <si>
    <t>147,13</t>
  </si>
  <si>
    <t>159,34</t>
  </si>
  <si>
    <t>175,27</t>
  </si>
  <si>
    <t>129,58</t>
  </si>
  <si>
    <t>142,53</t>
  </si>
  <si>
    <t>141,14</t>
  </si>
  <si>
    <t>155,25</t>
  </si>
  <si>
    <t>129,79</t>
  </si>
  <si>
    <t>142,76</t>
  </si>
  <si>
    <t>191,24</t>
  </si>
  <si>
    <t>210,36</t>
  </si>
  <si>
    <t>239,8</t>
  </si>
  <si>
    <t>263,78</t>
  </si>
  <si>
    <t>298,09</t>
  </si>
  <si>
    <t>327,89</t>
  </si>
  <si>
    <t>332,94</t>
  </si>
  <si>
    <t>366,23</t>
  </si>
  <si>
    <t>378,18</t>
  </si>
  <si>
    <t>415,99</t>
  </si>
  <si>
    <t>323,27</t>
  </si>
  <si>
    <t>355,59</t>
  </si>
  <si>
    <t>304,54</t>
  </si>
  <si>
    <t>334,99</t>
  </si>
  <si>
    <t>Ambulant – kwaliteitsstatuut sectie II Arts - specialist, psychiater als regiebehandelaar noodzakelijk conform LKS Diagnostiek 45 minuten</t>
  </si>
  <si>
    <t>243,57</t>
  </si>
  <si>
    <t>267,92</t>
  </si>
  <si>
    <t>Ambulant – kwaliteitsstatuut sectie II Arts - specialist, psychiater als regiebehandelaar niet noodzakelijk conform LKS Diagnostiek 45 minuten</t>
  </si>
  <si>
    <t>198,24</t>
  </si>
  <si>
    <t>218,06</t>
  </si>
  <si>
    <t>338,37</t>
  </si>
  <si>
    <t>372,20</t>
  </si>
  <si>
    <t>405,38</t>
  </si>
  <si>
    <t>445,91</t>
  </si>
  <si>
    <t>467,72</t>
  </si>
  <si>
    <t>514,49</t>
  </si>
  <si>
    <t>529,83</t>
  </si>
  <si>
    <t>582,81</t>
  </si>
  <si>
    <t>663,91</t>
  </si>
  <si>
    <t>730,30</t>
  </si>
  <si>
    <t>590,73</t>
  </si>
  <si>
    <t>649,80</t>
  </si>
  <si>
    <t>485,85</t>
  </si>
  <si>
    <t>534,43</t>
  </si>
  <si>
    <t>277,01</t>
  </si>
  <si>
    <t>304,71</t>
  </si>
  <si>
    <t>332,32</t>
  </si>
  <si>
    <t>365,55</t>
  </si>
  <si>
    <t>398,88</t>
  </si>
  <si>
    <t>438,76</t>
  </si>
  <si>
    <t>463,61</t>
  </si>
  <si>
    <t>509,97</t>
  </si>
  <si>
    <t>513,76</t>
  </si>
  <si>
    <t>565,13</t>
  </si>
  <si>
    <t>464,33</t>
  </si>
  <si>
    <t>510,76</t>
  </si>
  <si>
    <t>423,18</t>
  </si>
  <si>
    <t>465,49</t>
  </si>
  <si>
    <t>131,51</t>
  </si>
  <si>
    <t>144,66</t>
  </si>
  <si>
    <t>194,86</t>
  </si>
  <si>
    <t>214,34</t>
  </si>
  <si>
    <t>233,49</t>
  </si>
  <si>
    <t>256,83</t>
  </si>
  <si>
    <t>271,55</t>
  </si>
  <si>
    <t>298,70</t>
  </si>
  <si>
    <t>300,8</t>
  </si>
  <si>
    <t>330,88</t>
  </si>
  <si>
    <t>311,99</t>
  </si>
  <si>
    <t>343,18</t>
  </si>
  <si>
    <t>272,99</t>
  </si>
  <si>
    <t>300,28</t>
  </si>
  <si>
    <t>293,32</t>
  </si>
  <si>
    <t>322,65</t>
  </si>
  <si>
    <t>137,72</t>
  </si>
  <si>
    <t>151,49</t>
  </si>
  <si>
    <t>202,99</t>
  </si>
  <si>
    <t>223,28</t>
  </si>
  <si>
    <t>251,12</t>
  </si>
  <si>
    <t>276,23</t>
  </si>
  <si>
    <t>283,67</t>
  </si>
  <si>
    <t>312,03</t>
  </si>
  <si>
    <t>321,7</t>
  </si>
  <si>
    <t>353,87</t>
  </si>
  <si>
    <t>442,76</t>
  </si>
  <si>
    <t>487,03</t>
  </si>
  <si>
    <t>371,29</t>
  </si>
  <si>
    <t>408,41</t>
  </si>
  <si>
    <t>310,24</t>
  </si>
  <si>
    <t>341,26</t>
  </si>
  <si>
    <t>148,81</t>
  </si>
  <si>
    <t>163,69</t>
  </si>
  <si>
    <t>215,77</t>
  </si>
  <si>
    <t>237,34</t>
  </si>
  <si>
    <t>262,51</t>
  </si>
  <si>
    <t>288,76</t>
  </si>
  <si>
    <t>309,89</t>
  </si>
  <si>
    <t>340,87</t>
  </si>
  <si>
    <t>348,48</t>
  </si>
  <si>
    <t>383,32</t>
  </si>
  <si>
    <t>395,57</t>
  </si>
  <si>
    <t>435,12</t>
  </si>
  <si>
    <t>318,77</t>
  </si>
  <si>
    <t>350,64</t>
  </si>
  <si>
    <t>326,54</t>
  </si>
  <si>
    <t>359,19</t>
  </si>
  <si>
    <t>170,38</t>
  </si>
  <si>
    <t>187,41</t>
  </si>
  <si>
    <t>241,1</t>
  </si>
  <si>
    <t>265,21</t>
  </si>
  <si>
    <t>282,39</t>
  </si>
  <si>
    <t>310,62</t>
  </si>
  <si>
    <t>322,4</t>
  </si>
  <si>
    <t>354,64</t>
  </si>
  <si>
    <t>395,10</t>
  </si>
  <si>
    <t>435,06</t>
  </si>
  <si>
    <t>478,56</t>
  </si>
  <si>
    <t>386,26</t>
  </si>
  <si>
    <t>424,88</t>
  </si>
  <si>
    <t>355,11</t>
  </si>
  <si>
    <t>390,62</t>
  </si>
  <si>
    <t>121,85</t>
  </si>
  <si>
    <t>134,03</t>
  </si>
  <si>
    <t>192,78</t>
  </si>
  <si>
    <t>213,03</t>
  </si>
  <si>
    <t>234,33</t>
  </si>
  <si>
    <t>251,45</t>
  </si>
  <si>
    <t>276,59</t>
  </si>
  <si>
    <t>277,85</t>
  </si>
  <si>
    <t>305,63</t>
  </si>
  <si>
    <t>302,99</t>
  </si>
  <si>
    <t>333,28</t>
  </si>
  <si>
    <t>266,82</t>
  </si>
  <si>
    <t>293,50</t>
  </si>
  <si>
    <t>275,1</t>
  </si>
  <si>
    <t>302,61</t>
  </si>
  <si>
    <t>109,93</t>
  </si>
  <si>
    <t>120,92</t>
  </si>
  <si>
    <t>152,85</t>
  </si>
  <si>
    <t>168,13</t>
  </si>
  <si>
    <t>177,24</t>
  </si>
  <si>
    <t>194,96</t>
  </si>
  <si>
    <t>222,65</t>
  </si>
  <si>
    <t>244,91</t>
  </si>
  <si>
    <t>210,28</t>
  </si>
  <si>
    <t>231,30</t>
  </si>
  <si>
    <t>260,98</t>
  </si>
  <si>
    <t>287,07</t>
  </si>
  <si>
    <t>205,47</t>
  </si>
  <si>
    <t>226,01</t>
  </si>
  <si>
    <t>197,77</t>
  </si>
  <si>
    <t>217,54</t>
  </si>
  <si>
    <t>Ambulant – kwaliteitsstatuut sectie II Arts - specialist, psychiater als regiebehandelaar noodzakelijk conform LKS Behandeling 45 minuten</t>
  </si>
  <si>
    <t>207,47</t>
  </si>
  <si>
    <t>228,21</t>
  </si>
  <si>
    <t>Ambulant – kwaliteitsstatuut sectie II Arts - specialist, psychiater als regiebehandelaar niet noodzakelijk conform LKS Behandeling 45 minuten</t>
  </si>
  <si>
    <t>169,57</t>
  </si>
  <si>
    <t>186,52</t>
  </si>
  <si>
    <t>274,63</t>
  </si>
  <si>
    <t>302,09</t>
  </si>
  <si>
    <t>316,22</t>
  </si>
  <si>
    <t>347,84</t>
  </si>
  <si>
    <t>355,21</t>
  </si>
  <si>
    <t>390,73</t>
  </si>
  <si>
    <t>389,59</t>
  </si>
  <si>
    <t>428,54</t>
  </si>
  <si>
    <t>480,21</t>
  </si>
  <si>
    <t>528,23</t>
  </si>
  <si>
    <t>428,67</t>
  </si>
  <si>
    <t>471,53</t>
  </si>
  <si>
    <t>372,21</t>
  </si>
  <si>
    <t>409,43</t>
  </si>
  <si>
    <t>183,7</t>
  </si>
  <si>
    <t>222,18</t>
  </si>
  <si>
    <t>244,39</t>
  </si>
  <si>
    <t>248,05</t>
  </si>
  <si>
    <t>272,85</t>
  </si>
  <si>
    <t>297,91</t>
  </si>
  <si>
    <t>327,70</t>
  </si>
  <si>
    <t>352,82</t>
  </si>
  <si>
    <t>388,10</t>
  </si>
  <si>
    <t>328,44</t>
  </si>
  <si>
    <t>361,28</t>
  </si>
  <si>
    <t>317,49</t>
  </si>
  <si>
    <t>349,23</t>
  </si>
  <si>
    <t>113,1</t>
  </si>
  <si>
    <t>124,41</t>
  </si>
  <si>
    <t>159,79</t>
  </si>
  <si>
    <t>175,76</t>
  </si>
  <si>
    <t>182,81</t>
  </si>
  <si>
    <t>201,09</t>
  </si>
  <si>
    <t>207,97</t>
  </si>
  <si>
    <t>228,76</t>
  </si>
  <si>
    <t>222,22</t>
  </si>
  <si>
    <t>244,44</t>
  </si>
  <si>
    <t>226,24</t>
  </si>
  <si>
    <t>248,86</t>
  </si>
  <si>
    <t>203,1</t>
  </si>
  <si>
    <t>223,41</t>
  </si>
  <si>
    <t>224,82</t>
  </si>
  <si>
    <t>247,30</t>
  </si>
  <si>
    <t>164,98</t>
  </si>
  <si>
    <t>181,47</t>
  </si>
  <si>
    <t>195,68</t>
  </si>
  <si>
    <t>215,24</t>
  </si>
  <si>
    <t>215,76</t>
  </si>
  <si>
    <t>237,33</t>
  </si>
  <si>
    <t>237,09</t>
  </si>
  <si>
    <t>260,79</t>
  </si>
  <si>
    <t>315,37</t>
  </si>
  <si>
    <t>346,90</t>
  </si>
  <si>
    <t>273,63</t>
  </si>
  <si>
    <t>300,99</t>
  </si>
  <si>
    <t>237,78</t>
  </si>
  <si>
    <t>261,55</t>
  </si>
  <si>
    <t>126,49</t>
  </si>
  <si>
    <t>139,13</t>
  </si>
  <si>
    <t>174,51</t>
  </si>
  <si>
    <t>191,96</t>
  </si>
  <si>
    <t>200,1</t>
  </si>
  <si>
    <t>220,11</t>
  </si>
  <si>
    <t>233,12</t>
  </si>
  <si>
    <t>256,43</t>
  </si>
  <si>
    <t>240,16</t>
  </si>
  <si>
    <t>264,17</t>
  </si>
  <si>
    <t>279,83</t>
  </si>
  <si>
    <t>307,81</t>
  </si>
  <si>
    <t>228,25</t>
  </si>
  <si>
    <t>251,07</t>
  </si>
  <si>
    <t>235,34</t>
  </si>
  <si>
    <t>258,87</t>
  </si>
  <si>
    <t>160,29</t>
  </si>
  <si>
    <t>195,74</t>
  </si>
  <si>
    <t>215,31</t>
  </si>
  <si>
    <t>214,02</t>
  </si>
  <si>
    <t>235,42</t>
  </si>
  <si>
    <t>244,48</t>
  </si>
  <si>
    <t>268,92</t>
  </si>
  <si>
    <t>248,5</t>
  </si>
  <si>
    <t>273,35</t>
  </si>
  <si>
    <t>304,92</t>
  </si>
  <si>
    <t>335,41</t>
  </si>
  <si>
    <t>273,08</t>
  </si>
  <si>
    <t>300,38</t>
  </si>
  <si>
    <t>255,78</t>
  </si>
  <si>
    <t>281,35</t>
  </si>
  <si>
    <t>104,84</t>
  </si>
  <si>
    <t>115,32</t>
  </si>
  <si>
    <t>142,42</t>
  </si>
  <si>
    <t>156,66</t>
  </si>
  <si>
    <t>163,16</t>
  </si>
  <si>
    <t>179,47</t>
  </si>
  <si>
    <t>193,32</t>
  </si>
  <si>
    <t>212,65</t>
  </si>
  <si>
    <t>190,91</t>
  </si>
  <si>
    <t>210,00</t>
  </si>
  <si>
    <t>219,47</t>
  </si>
  <si>
    <t>241,41</t>
  </si>
  <si>
    <t>180,24</t>
  </si>
  <si>
    <t>198,26</t>
  </si>
  <si>
    <t>194,12</t>
  </si>
  <si>
    <t>213,53</t>
  </si>
  <si>
    <t>148,65</t>
  </si>
  <si>
    <t>163,51</t>
  </si>
  <si>
    <t>211,45</t>
  </si>
  <si>
    <t>232,59</t>
  </si>
  <si>
    <t>258,43</t>
  </si>
  <si>
    <t>284,27</t>
  </si>
  <si>
    <t>344,38</t>
  </si>
  <si>
    <t>378,81</t>
  </si>
  <si>
    <t>386,84</t>
  </si>
  <si>
    <t>425,52</t>
  </si>
  <si>
    <t>335,34</t>
  </si>
  <si>
    <t>368,87</t>
  </si>
  <si>
    <t>325,08</t>
  </si>
  <si>
    <t>357,58</t>
  </si>
  <si>
    <t>Ambulant – kwaliteitsstatuut sectie II Arts - specialist, psychiater als regiebehandelaar noodzakelijk conform LKS Diagnostiek 60 minuten</t>
  </si>
  <si>
    <t>280,3</t>
  </si>
  <si>
    <t>308,33</t>
  </si>
  <si>
    <t>Ambulant – kwaliteitsstatuut sectie II Arts - specialist, psychiater als regiebehandelaar niet noodzakelijk conform LKS Diagnostiek 60 minuten</t>
  </si>
  <si>
    <t>226,2</t>
  </si>
  <si>
    <t>248,82</t>
  </si>
  <si>
    <t>376,35</t>
  </si>
  <si>
    <t>413,98</t>
  </si>
  <si>
    <t>439,94</t>
  </si>
  <si>
    <t>483,93</t>
  </si>
  <si>
    <t>496,53</t>
  </si>
  <si>
    <t>546,18</t>
  </si>
  <si>
    <t>552,86</t>
  </si>
  <si>
    <t>608,14</t>
  </si>
  <si>
    <t>683,32</t>
  </si>
  <si>
    <t>751,65</t>
  </si>
  <si>
    <t>616,83</t>
  </si>
  <si>
    <t>678,51</t>
  </si>
  <si>
    <t>521,13</t>
  </si>
  <si>
    <t>573,24</t>
  </si>
  <si>
    <t>304,9</t>
  </si>
  <si>
    <t>335,39</t>
  </si>
  <si>
    <t>356,27</t>
  </si>
  <si>
    <t>391,89</t>
  </si>
  <si>
    <t>417,71</t>
  </si>
  <si>
    <t>459,48</t>
  </si>
  <si>
    <t>476,41</t>
  </si>
  <si>
    <t>524,05</t>
  </si>
  <si>
    <t>523,12</t>
  </si>
  <si>
    <t>575,43</t>
  </si>
  <si>
    <t>479,3</t>
  </si>
  <si>
    <t>527,23</t>
  </si>
  <si>
    <t>450,06</t>
  </si>
  <si>
    <t>495,06</t>
  </si>
  <si>
    <t>152,32</t>
  </si>
  <si>
    <t>167,55</t>
  </si>
  <si>
    <t>218,26</t>
  </si>
  <si>
    <t>240,08</t>
  </si>
  <si>
    <t>255,21</t>
  </si>
  <si>
    <t>280,73</t>
  </si>
  <si>
    <t>290,32</t>
  </si>
  <si>
    <t>319,35</t>
  </si>
  <si>
    <t>347,6</t>
  </si>
  <si>
    <t>323,16</t>
  </si>
  <si>
    <t>355,47</t>
  </si>
  <si>
    <t>286,98</t>
  </si>
  <si>
    <t>315,67</t>
  </si>
  <si>
    <t>316,85</t>
  </si>
  <si>
    <t>348,53</t>
  </si>
  <si>
    <t>158,61</t>
  </si>
  <si>
    <t>174,47</t>
  </si>
  <si>
    <t>225,96</t>
  </si>
  <si>
    <t>248,55</t>
  </si>
  <si>
    <t>272,74</t>
  </si>
  <si>
    <t>300,01</t>
  </si>
  <si>
    <t>301,37</t>
  </si>
  <si>
    <t>331,50</t>
  </si>
  <si>
    <t>335,9</t>
  </si>
  <si>
    <t>369,49</t>
  </si>
  <si>
    <t>456,01</t>
  </si>
  <si>
    <t>501,61</t>
  </si>
  <si>
    <t>387,97</t>
  </si>
  <si>
    <t>426,76</t>
  </si>
  <si>
    <t>333,05</t>
  </si>
  <si>
    <t>366,35</t>
  </si>
  <si>
    <t>170,81</t>
  </si>
  <si>
    <t>187,89</t>
  </si>
  <si>
    <t>239,13</t>
  </si>
  <si>
    <t>263,04</t>
  </si>
  <si>
    <t>283,54</t>
  </si>
  <si>
    <t>311,89</t>
  </si>
  <si>
    <t>327,08</t>
  </si>
  <si>
    <t>359,78</t>
  </si>
  <si>
    <t>361,07</t>
  </si>
  <si>
    <t>397,17</t>
  </si>
  <si>
    <t>405,39</t>
  </si>
  <si>
    <t>445,92</t>
  </si>
  <si>
    <t>331,32</t>
  </si>
  <si>
    <t>364,45</t>
  </si>
  <si>
    <t>349,41</t>
  </si>
  <si>
    <t>384,35</t>
  </si>
  <si>
    <t>268,1</t>
  </si>
  <si>
    <t>294,91</t>
  </si>
  <si>
    <t>305,64</t>
  </si>
  <si>
    <t>336,20</t>
  </si>
  <si>
    <t>340,47</t>
  </si>
  <si>
    <t>374,51</t>
  </si>
  <si>
    <t>371,66</t>
  </si>
  <si>
    <t>408,82</t>
  </si>
  <si>
    <t>446,53</t>
  </si>
  <si>
    <t>491,18</t>
  </si>
  <si>
    <t>402,13</t>
  </si>
  <si>
    <t>442,34</t>
  </si>
  <si>
    <t>381,82</t>
  </si>
  <si>
    <t>420,00</t>
  </si>
  <si>
    <t>141,34</t>
  </si>
  <si>
    <t>155,47</t>
  </si>
  <si>
    <t>196,47</t>
  </si>
  <si>
    <t>216,11</t>
  </si>
  <si>
    <t>232,77</t>
  </si>
  <si>
    <t>256,04</t>
  </si>
  <si>
    <t>268,39</t>
  </si>
  <si>
    <t>295,22</t>
  </si>
  <si>
    <t>290,96</t>
  </si>
  <si>
    <t>320,05</t>
  </si>
  <si>
    <t>313,68</t>
  </si>
  <si>
    <t>345,04</t>
  </si>
  <si>
    <t>280,33</t>
  </si>
  <si>
    <t>308,36</t>
  </si>
  <si>
    <t>297,81</t>
  </si>
  <si>
    <t>327,59</t>
  </si>
  <si>
    <t>130,32</t>
  </si>
  <si>
    <t>143,35</t>
  </si>
  <si>
    <t>175,77</t>
  </si>
  <si>
    <t>193,34</t>
  </si>
  <si>
    <t>199,02</t>
  </si>
  <si>
    <t>218,92</t>
  </si>
  <si>
    <t>268,82</t>
  </si>
  <si>
    <t>226,48</t>
  </si>
  <si>
    <t>249,12</t>
  </si>
  <si>
    <t>277,29</t>
  </si>
  <si>
    <t>305,01</t>
  </si>
  <si>
    <t>221,77</t>
  </si>
  <si>
    <t>243,94</t>
  </si>
  <si>
    <t>219,8</t>
  </si>
  <si>
    <t>241,78</t>
  </si>
  <si>
    <t>Ambulant – kwaliteitsstatuut sectie II Arts - specialist, psychiater als regiebehandelaar noodzakelijk conform LKS Behandeling 60 minuten</t>
  </si>
  <si>
    <t>246,91</t>
  </si>
  <si>
    <t>271,60</t>
  </si>
  <si>
    <t>Ambulant – kwaliteitsstatuut sectie II Arts - specialist, psychiater als regiebehandelaar niet noodzakelijk conform LKS Behandeling 60 minuten</t>
  </si>
  <si>
    <t>200,51</t>
  </si>
  <si>
    <t>220,56</t>
  </si>
  <si>
    <t>317,43</t>
  </si>
  <si>
    <t>349,17</t>
  </si>
  <si>
    <t>357,28</t>
  </si>
  <si>
    <t>393,00</t>
  </si>
  <si>
    <t>392,7</t>
  </si>
  <si>
    <t>431,97</t>
  </si>
  <si>
    <t>423,06</t>
  </si>
  <si>
    <t>465,36</t>
  </si>
  <si>
    <t>513,42</t>
  </si>
  <si>
    <t>564,76</t>
  </si>
  <si>
    <t>465,67</t>
  </si>
  <si>
    <t>512,23</t>
  </si>
  <si>
    <t>415,64</t>
  </si>
  <si>
    <t>457,20</t>
  </si>
  <si>
    <t>197,37</t>
  </si>
  <si>
    <t>217,10</t>
  </si>
  <si>
    <t>254,49</t>
  </si>
  <si>
    <t>279,93</t>
  </si>
  <si>
    <t>277,21</t>
  </si>
  <si>
    <t>304,93</t>
  </si>
  <si>
    <t>325,23</t>
  </si>
  <si>
    <t>357,75</t>
  </si>
  <si>
    <t>345,11</t>
  </si>
  <si>
    <t>379,62</t>
  </si>
  <si>
    <t>373,09</t>
  </si>
  <si>
    <t>410,39</t>
  </si>
  <si>
    <t>352,78</t>
  </si>
  <si>
    <t>388,05</t>
  </si>
  <si>
    <t>351,56</t>
  </si>
  <si>
    <t>386,71</t>
  </si>
  <si>
    <t>135,3</t>
  </si>
  <si>
    <t>148,83</t>
  </si>
  <si>
    <t>185,85</t>
  </si>
  <si>
    <t>204,43</t>
  </si>
  <si>
    <t>207,96</t>
  </si>
  <si>
    <t>228,75</t>
  </si>
  <si>
    <t>231,56</t>
  </si>
  <si>
    <t>254,71</t>
  </si>
  <si>
    <t>243,05</t>
  </si>
  <si>
    <t>267,35</t>
  </si>
  <si>
    <t>243,61</t>
  </si>
  <si>
    <t>267,97</t>
  </si>
  <si>
    <t>252,82</t>
  </si>
  <si>
    <t>278,10</t>
  </si>
  <si>
    <t>139,92</t>
  </si>
  <si>
    <t>153,91</t>
  </si>
  <si>
    <t>190,84</t>
  </si>
  <si>
    <t>209,92</t>
  </si>
  <si>
    <t>221,26</t>
  </si>
  <si>
    <t>243,38</t>
  </si>
  <si>
    <t>238,72</t>
  </si>
  <si>
    <t>262,59</t>
  </si>
  <si>
    <t>257,65</t>
  </si>
  <si>
    <t>283,41</t>
  </si>
  <si>
    <t>337,46</t>
  </si>
  <si>
    <t>371,20</t>
  </si>
  <si>
    <t>297,5</t>
  </si>
  <si>
    <t>327,25</t>
  </si>
  <si>
    <t>265,76</t>
  </si>
  <si>
    <t>292,33</t>
  </si>
  <si>
    <t>150,22</t>
  </si>
  <si>
    <t>165,24</t>
  </si>
  <si>
    <t>201,11</t>
  </si>
  <si>
    <t>221,22</t>
  </si>
  <si>
    <t>225,18</t>
  </si>
  <si>
    <t>247,69</t>
  </si>
  <si>
    <t>256,45</t>
  </si>
  <si>
    <t>282,09</t>
  </si>
  <si>
    <t>259,2</t>
  </si>
  <si>
    <t>285,12</t>
  </si>
  <si>
    <t>297,98</t>
  </si>
  <si>
    <t>327,77</t>
  </si>
  <si>
    <t>246,92</t>
  </si>
  <si>
    <t>271,61</t>
  </si>
  <si>
    <t>262,2</t>
  </si>
  <si>
    <t>288,42</t>
  </si>
  <si>
    <t>173,65</t>
  </si>
  <si>
    <t>191,01</t>
  </si>
  <si>
    <t>226,35</t>
  </si>
  <si>
    <t>248,98</t>
  </si>
  <si>
    <t>241,51</t>
  </si>
  <si>
    <t>265,66</t>
  </si>
  <si>
    <t>269,44</t>
  </si>
  <si>
    <t>296,38</t>
  </si>
  <si>
    <t>268,34</t>
  </si>
  <si>
    <t>295,17</t>
  </si>
  <si>
    <t>325,59</t>
  </si>
  <si>
    <t>358,14</t>
  </si>
  <si>
    <t>296,24</t>
  </si>
  <si>
    <t>325,86</t>
  </si>
  <si>
    <t>286,37</t>
  </si>
  <si>
    <t>315,00</t>
  </si>
  <si>
    <t>125,58</t>
  </si>
  <si>
    <t>138,13</t>
  </si>
  <si>
    <t>165,81</t>
  </si>
  <si>
    <t>182,39</t>
  </si>
  <si>
    <t>185,66</t>
  </si>
  <si>
    <t>204,22</t>
  </si>
  <si>
    <t>215,13</t>
  </si>
  <si>
    <t>236,64</t>
  </si>
  <si>
    <t>208,43</t>
  </si>
  <si>
    <t>229,27</t>
  </si>
  <si>
    <t>236,39</t>
  </si>
  <si>
    <t>260,02</t>
  </si>
  <si>
    <t>197,26</t>
  </si>
  <si>
    <t>216,98</t>
  </si>
  <si>
    <t>218,76</t>
  </si>
  <si>
    <t>240,63</t>
  </si>
  <si>
    <t>181,02</t>
  </si>
  <si>
    <t>199,12</t>
  </si>
  <si>
    <t>255,03</t>
  </si>
  <si>
    <t>280,53</t>
  </si>
  <si>
    <t>309,77</t>
  </si>
  <si>
    <t>340,74</t>
  </si>
  <si>
    <t>374,29</t>
  </si>
  <si>
    <t>411,71</t>
  </si>
  <si>
    <t>409,05</t>
  </si>
  <si>
    <t>449,95</t>
  </si>
  <si>
    <t>454,81</t>
  </si>
  <si>
    <t>500,29</t>
  </si>
  <si>
    <t>396,47</t>
  </si>
  <si>
    <t>436,11</t>
  </si>
  <si>
    <t>386,29</t>
  </si>
  <si>
    <t>424,91</t>
  </si>
  <si>
    <t>Ambulant – kwaliteitsstatuut sectie II Arts - specialist, psychiater als regiebehandelaar noodzakelijk conform LKS Diagnostiek 75 minuten</t>
  </si>
  <si>
    <t>341,51</t>
  </si>
  <si>
    <t>375,66</t>
  </si>
  <si>
    <t>Ambulant – kwaliteitsstatuut sectie II Arts - specialist, psychiater als regiebehandelaar niet noodzakelijk conform LKS Diagnostiek 75 minuten</t>
  </si>
  <si>
    <t>275,35</t>
  </si>
  <si>
    <t>302,88</t>
  </si>
  <si>
    <t>453,74</t>
  </si>
  <si>
    <t>499,11</t>
  </si>
  <si>
    <t>526,44</t>
  </si>
  <si>
    <t>579,08</t>
  </si>
  <si>
    <t>590,11</t>
  </si>
  <si>
    <t>649,12</t>
  </si>
  <si>
    <t>653,68</t>
  </si>
  <si>
    <t>719,04</t>
  </si>
  <si>
    <t>802,23</t>
  </si>
  <si>
    <t>882,45</t>
  </si>
  <si>
    <t>728,11</t>
  </si>
  <si>
    <t>800,92</t>
  </si>
  <si>
    <t>367,83</t>
  </si>
  <si>
    <t>404,61</t>
  </si>
  <si>
    <t>427,55</t>
  </si>
  <si>
    <t>470,30</t>
  </si>
  <si>
    <t>498,99</t>
  </si>
  <si>
    <t>548,88</t>
  </si>
  <si>
    <t>567,77</t>
  </si>
  <si>
    <t>624,54</t>
  </si>
  <si>
    <t>615,66</t>
  </si>
  <si>
    <t>677,22</t>
  </si>
  <si>
    <t>567,33</t>
  </si>
  <si>
    <t>624,06</t>
  </si>
  <si>
    <t>534,31</t>
  </si>
  <si>
    <t>587,74</t>
  </si>
  <si>
    <t>185,95</t>
  </si>
  <si>
    <t>204,54</t>
  </si>
  <si>
    <t>263,75</t>
  </si>
  <si>
    <t>290,12</t>
  </si>
  <si>
    <t>306,14</t>
  </si>
  <si>
    <t>336,75</t>
  </si>
  <si>
    <t>345,87</t>
  </si>
  <si>
    <t>380,45</t>
  </si>
  <si>
    <t>411,96</t>
  </si>
  <si>
    <t>380,28</t>
  </si>
  <si>
    <t>418,30</t>
  </si>
  <si>
    <t>339,57</t>
  </si>
  <si>
    <t>373,52</t>
  </si>
  <si>
    <t>377,9</t>
  </si>
  <si>
    <t>415,69</t>
  </si>
  <si>
    <t>193,3</t>
  </si>
  <si>
    <t>212,63</t>
  </si>
  <si>
    <t>272,52</t>
  </si>
  <si>
    <t>299,77</t>
  </si>
  <si>
    <t>326,51</t>
  </si>
  <si>
    <t>359,16</t>
  </si>
  <si>
    <t>358,33</t>
  </si>
  <si>
    <t>394,16</t>
  </si>
  <si>
    <t>397,36</t>
  </si>
  <si>
    <t>437,09</t>
  </si>
  <si>
    <t>535,58</t>
  </si>
  <si>
    <t>589,13</t>
  </si>
  <si>
    <t>458,15</t>
  </si>
  <si>
    <t>503,96</t>
  </si>
  <si>
    <t>396,36</t>
  </si>
  <si>
    <t>435,99</t>
  </si>
  <si>
    <t>208,19</t>
  </si>
  <si>
    <t>229,00</t>
  </si>
  <si>
    <t>288,72</t>
  </si>
  <si>
    <t>317,59</t>
  </si>
  <si>
    <t>340,3</t>
  </si>
  <si>
    <t>374,33</t>
  </si>
  <si>
    <t>390,46</t>
  </si>
  <si>
    <t>429,50</t>
  </si>
  <si>
    <t>429,6</t>
  </si>
  <si>
    <t>472,56</t>
  </si>
  <si>
    <t>477,19</t>
  </si>
  <si>
    <t>524,90</t>
  </si>
  <si>
    <t>392,23</t>
  </si>
  <si>
    <t>431,45</t>
  </si>
  <si>
    <t>415,58</t>
  </si>
  <si>
    <t>457,13</t>
  </si>
  <si>
    <t>239,96</t>
  </si>
  <si>
    <t>263,95</t>
  </si>
  <si>
    <t>325,12</t>
  </si>
  <si>
    <t>357,63</t>
  </si>
  <si>
    <t>369,16</t>
  </si>
  <si>
    <t>406,07</t>
  </si>
  <si>
    <t>409,8</t>
  </si>
  <si>
    <t>450,78</t>
  </si>
  <si>
    <t>446,84</t>
  </si>
  <si>
    <t>491,52</t>
  </si>
  <si>
    <t>528,75</t>
  </si>
  <si>
    <t>581,62</t>
  </si>
  <si>
    <t>479,05</t>
  </si>
  <si>
    <t>526,95</t>
  </si>
  <si>
    <t>455,21</t>
  </si>
  <si>
    <t>500,73</t>
  </si>
  <si>
    <t>172,84</t>
  </si>
  <si>
    <t>190,12</t>
  </si>
  <si>
    <t>238,15</t>
  </si>
  <si>
    <t>261,96</t>
  </si>
  <si>
    <t>280,56</t>
  </si>
  <si>
    <t>308,61</t>
  </si>
  <si>
    <t>321,83</t>
  </si>
  <si>
    <t>354,01</t>
  </si>
  <si>
    <t>347,78</t>
  </si>
  <si>
    <t>382,55</t>
  </si>
  <si>
    <t>370,78</t>
  </si>
  <si>
    <t>407,85</t>
  </si>
  <si>
    <t>333,29</t>
  </si>
  <si>
    <t>366,61</t>
  </si>
  <si>
    <t>355,65</t>
  </si>
  <si>
    <t>391,21</t>
  </si>
  <si>
    <t>160,35</t>
  </si>
  <si>
    <t>176,38</t>
  </si>
  <si>
    <t>214,53</t>
  </si>
  <si>
    <t>235,98</t>
  </si>
  <si>
    <t>241,52</t>
  </si>
  <si>
    <t>265,67</t>
  </si>
  <si>
    <t>294,96</t>
  </si>
  <si>
    <t>324,45</t>
  </si>
  <si>
    <t>272,27</t>
  </si>
  <si>
    <t>299,49</t>
  </si>
  <si>
    <t>330,2</t>
  </si>
  <si>
    <t>363,22</t>
  </si>
  <si>
    <t>265,61</t>
  </si>
  <si>
    <t>292,17</t>
  </si>
  <si>
    <t>264,78</t>
  </si>
  <si>
    <t>291,25</t>
  </si>
  <si>
    <t>Ambulant – kwaliteitsstatuut sectie II Arts - specialist, psychiater als regiebehandelaar noodzakelijk conform LKS Behandeling 75 minuten</t>
  </si>
  <si>
    <t>303,94</t>
  </si>
  <si>
    <t>334,33</t>
  </si>
  <si>
    <t>Ambulant – kwaliteitsstatuut sectie II Arts - specialist, psychiater als regiebehandelaar niet noodzakelijk conform LKS Behandeling 75 minuten</t>
  </si>
  <si>
    <t>246,64</t>
  </si>
  <si>
    <t>271,30</t>
  </si>
  <si>
    <t>387,4</t>
  </si>
  <si>
    <t>426,14</t>
  </si>
  <si>
    <t>433,13</t>
  </si>
  <si>
    <t>476,44</t>
  </si>
  <si>
    <t>472,99</t>
  </si>
  <si>
    <t>520,28</t>
  </si>
  <si>
    <t>506,89</t>
  </si>
  <si>
    <t>557,57</t>
  </si>
  <si>
    <t>610,89</t>
  </si>
  <si>
    <t>671,97</t>
  </si>
  <si>
    <t>557,19</t>
  </si>
  <si>
    <t>612,90</t>
  </si>
  <si>
    <t>501,3</t>
  </si>
  <si>
    <t>551,43</t>
  </si>
  <si>
    <t>242,76</t>
  </si>
  <si>
    <t>267,03</t>
  </si>
  <si>
    <t>310,63</t>
  </si>
  <si>
    <t>341,69</t>
  </si>
  <si>
    <t>336,65</t>
  </si>
  <si>
    <t>370,31</t>
  </si>
  <si>
    <t>393,11</t>
  </si>
  <si>
    <t>432,42</t>
  </si>
  <si>
    <t>415,91</t>
  </si>
  <si>
    <t>457,50</t>
  </si>
  <si>
    <t>444,54</t>
  </si>
  <si>
    <t>488,99</t>
  </si>
  <si>
    <t>422,8</t>
  </si>
  <si>
    <t>465,08</t>
  </si>
  <si>
    <t>423,1</t>
  </si>
  <si>
    <t>465,41</t>
  </si>
  <si>
    <t>166,81</t>
  </si>
  <si>
    <t>183,49</t>
  </si>
  <si>
    <t>227,26</t>
  </si>
  <si>
    <t>249,98</t>
  </si>
  <si>
    <t>252,66</t>
  </si>
  <si>
    <t>277,92</t>
  </si>
  <si>
    <t>279,55</t>
  </si>
  <si>
    <t>307,50</t>
  </si>
  <si>
    <t>291,91</t>
  </si>
  <si>
    <t>321,10</t>
  </si>
  <si>
    <t>290,57</t>
  </si>
  <si>
    <t>319,62</t>
  </si>
  <si>
    <t>266,54</t>
  </si>
  <si>
    <t>293,19</t>
  </si>
  <si>
    <t>336,19</t>
  </si>
  <si>
    <t>172,28</t>
  </si>
  <si>
    <t>189,50</t>
  </si>
  <si>
    <t>232,97</t>
  </si>
  <si>
    <t>256,26</t>
  </si>
  <si>
    <t>268,33</t>
  </si>
  <si>
    <t>295,16</t>
  </si>
  <si>
    <t>287,64</t>
  </si>
  <si>
    <t>316,40</t>
  </si>
  <si>
    <t>308,85</t>
  </si>
  <si>
    <t>339,73</t>
  </si>
  <si>
    <t>401,68</t>
  </si>
  <si>
    <t>441,84</t>
  </si>
  <si>
    <t>356,1</t>
  </si>
  <si>
    <t>391,71</t>
  </si>
  <si>
    <t>320,62</t>
  </si>
  <si>
    <t>352,68</t>
  </si>
  <si>
    <t>184,96</t>
  </si>
  <si>
    <t>203,45</t>
  </si>
  <si>
    <t>245,68</t>
  </si>
  <si>
    <t>270,24</t>
  </si>
  <si>
    <t>273,57</t>
  </si>
  <si>
    <t>300,92</t>
  </si>
  <si>
    <t>309,91</t>
  </si>
  <si>
    <t>340,90</t>
  </si>
  <si>
    <t>312,08</t>
  </si>
  <si>
    <t>343,28</t>
  </si>
  <si>
    <t>355,26</t>
  </si>
  <si>
    <t>390,78</t>
  </si>
  <si>
    <t>296,08</t>
  </si>
  <si>
    <t>325,68</t>
  </si>
  <si>
    <t>316,12</t>
  </si>
  <si>
    <t>347,73</t>
  </si>
  <si>
    <t>214,24</t>
  </si>
  <si>
    <t>235,66</t>
  </si>
  <si>
    <t>277,45</t>
  </si>
  <si>
    <t>305,19</t>
  </si>
  <si>
    <t>294,89</t>
  </si>
  <si>
    <t>324,37</t>
  </si>
  <si>
    <t>327,8</t>
  </si>
  <si>
    <t>360,58</t>
  </si>
  <si>
    <t>325,88</t>
  </si>
  <si>
    <t>358,46</t>
  </si>
  <si>
    <t>390,21</t>
  </si>
  <si>
    <t>429,23</t>
  </si>
  <si>
    <t>357,14</t>
  </si>
  <si>
    <t>392,85</t>
  </si>
  <si>
    <t>346,01</t>
  </si>
  <si>
    <t>380,61</t>
  </si>
  <si>
    <t>155,02</t>
  </si>
  <si>
    <t>170,52</t>
  </si>
  <si>
    <t>203,23</t>
  </si>
  <si>
    <t>223,55</t>
  </si>
  <si>
    <t>226,41</t>
  </si>
  <si>
    <t>249,05</t>
  </si>
  <si>
    <t>261,04</t>
  </si>
  <si>
    <t>287,14</t>
  </si>
  <si>
    <t>252,05</t>
  </si>
  <si>
    <t>277,25</t>
  </si>
  <si>
    <t>283,04</t>
  </si>
  <si>
    <t>311,34</t>
  </si>
  <si>
    <t>237,54</t>
  </si>
  <si>
    <t>261,29</t>
  </si>
  <si>
    <t>264,75</t>
  </si>
  <si>
    <t>291,22</t>
  </si>
  <si>
    <t>221,91</t>
  </si>
  <si>
    <t>244,10</t>
  </si>
  <si>
    <t>313,73</t>
  </si>
  <si>
    <t>345,10</t>
  </si>
  <si>
    <t>381,96</t>
  </si>
  <si>
    <t>420,15</t>
  </si>
  <si>
    <t>462,5</t>
  </si>
  <si>
    <t>508,75</t>
  </si>
  <si>
    <t>506,2</t>
  </si>
  <si>
    <t>556,82</t>
  </si>
  <si>
    <t>564,58</t>
  </si>
  <si>
    <t>621,03</t>
  </si>
  <si>
    <t>491,21</t>
  </si>
  <si>
    <t>540,33</t>
  </si>
  <si>
    <t>477,54</t>
  </si>
  <si>
    <t>525,29</t>
  </si>
  <si>
    <t>Ambulant – kwaliteitsstatuut sectie II Arts - specialist, psychiater als regiebehandelaar noodzakelijk conform LKS Diagnostiek 90 minuten</t>
  </si>
  <si>
    <t>418,54</t>
  </si>
  <si>
    <t>460,39</t>
  </si>
  <si>
    <t>Ambulant – kwaliteitsstatuut sectie II Arts - specialist, psychiater als regiebehandelaar niet noodzakelijk conform LKS Diagnostiek 90 minuten</t>
  </si>
  <si>
    <t>337,62</t>
  </si>
  <si>
    <t>371,38</t>
  </si>
  <si>
    <t>558,13</t>
  </si>
  <si>
    <t>613,94</t>
  </si>
  <si>
    <t>649,3</t>
  </si>
  <si>
    <t>714,23</t>
  </si>
  <si>
    <t>729,6</t>
  </si>
  <si>
    <t>802,56</t>
  </si>
  <si>
    <t>809,73</t>
  </si>
  <si>
    <t>890,70</t>
  </si>
  <si>
    <t>996,05</t>
  </si>
  <si>
    <t>1095,65</t>
  </si>
  <si>
    <t>902,31</t>
  </si>
  <si>
    <t>992,54</t>
  </si>
  <si>
    <t>766,12</t>
  </si>
  <si>
    <t>842,73</t>
  </si>
  <si>
    <t>452,51</t>
  </si>
  <si>
    <t>497,76</t>
  </si>
  <si>
    <t>527,1</t>
  </si>
  <si>
    <t>579,81</t>
  </si>
  <si>
    <t>616,33</t>
  </si>
  <si>
    <t>677,96</t>
  </si>
  <si>
    <t>702,11</t>
  </si>
  <si>
    <t>772,32</t>
  </si>
  <si>
    <t>764,15</t>
  </si>
  <si>
    <t>840,56</t>
  </si>
  <si>
    <t>702,78</t>
  </si>
  <si>
    <t>773,05</t>
  </si>
  <si>
    <t>660,77</t>
  </si>
  <si>
    <t>726,84</t>
  </si>
  <si>
    <t>227,74</t>
  </si>
  <si>
    <t>250,51</t>
  </si>
  <si>
    <t>324,18</t>
  </si>
  <si>
    <t>356,59</t>
  </si>
  <si>
    <t>377,26</t>
  </si>
  <si>
    <t>414,98</t>
  </si>
  <si>
    <t>427,27</t>
  </si>
  <si>
    <t>469,99</t>
  </si>
  <si>
    <t>463,53</t>
  </si>
  <si>
    <t>509,88</t>
  </si>
  <si>
    <t>471,77</t>
  </si>
  <si>
    <t>518,94</t>
  </si>
  <si>
    <t>420,45</t>
  </si>
  <si>
    <t>462,49</t>
  </si>
  <si>
    <t>466,56</t>
  </si>
  <si>
    <t>513,21</t>
  </si>
  <si>
    <t>236,88</t>
  </si>
  <si>
    <t>260,56</t>
  </si>
  <si>
    <t>335,18</t>
  </si>
  <si>
    <t>368,69</t>
  </si>
  <si>
    <t>402,65</t>
  </si>
  <si>
    <t>442,91</t>
  </si>
  <si>
    <t>442,97</t>
  </si>
  <si>
    <t>487,26</t>
  </si>
  <si>
    <t>492,14</t>
  </si>
  <si>
    <t>541,35</t>
  </si>
  <si>
    <t>664,89</t>
  </si>
  <si>
    <t>731,37</t>
  </si>
  <si>
    <t>567,69</t>
  </si>
  <si>
    <t>624,45</t>
  </si>
  <si>
    <t>489,71</t>
  </si>
  <si>
    <t>538,68</t>
  </si>
  <si>
    <t>255,14</t>
  </si>
  <si>
    <t>280,65</t>
  </si>
  <si>
    <t>355,05</t>
  </si>
  <si>
    <t>390,55</t>
  </si>
  <si>
    <t>419,44</t>
  </si>
  <si>
    <t>461,38</t>
  </si>
  <si>
    <t>482,26</t>
  </si>
  <si>
    <t>530,48</t>
  </si>
  <si>
    <t>531,36</t>
  </si>
  <si>
    <t>584,49</t>
  </si>
  <si>
    <t>592,14</t>
  </si>
  <si>
    <t>651,35</t>
  </si>
  <si>
    <t>485,76</t>
  </si>
  <si>
    <t>534,33</t>
  </si>
  <si>
    <t>513,59</t>
  </si>
  <si>
    <t>564,94</t>
  </si>
  <si>
    <t>293,84</t>
  </si>
  <si>
    <t>323,22</t>
  </si>
  <si>
    <t>399,32</t>
  </si>
  <si>
    <t>439,25</t>
  </si>
  <si>
    <t>454,21</t>
  </si>
  <si>
    <t>499,63</t>
  </si>
  <si>
    <t>505,02</t>
  </si>
  <si>
    <t>555,52</t>
  </si>
  <si>
    <t>551,14</t>
  </si>
  <si>
    <t>606,25</t>
  </si>
  <si>
    <t>655,03</t>
  </si>
  <si>
    <t>720,53</t>
  </si>
  <si>
    <t>592,25</t>
  </si>
  <si>
    <t>651,47</t>
  </si>
  <si>
    <t>562,14</t>
  </si>
  <si>
    <t>618,35</t>
  </si>
  <si>
    <t>211,58</t>
  </si>
  <si>
    <t>232,73</t>
  </si>
  <si>
    <t>292,47</t>
  </si>
  <si>
    <t>321,71</t>
  </si>
  <si>
    <t>345,3</t>
  </si>
  <si>
    <t>379,83</t>
  </si>
  <si>
    <t>396,9</t>
  </si>
  <si>
    <t>436,59</t>
  </si>
  <si>
    <t>429,5</t>
  </si>
  <si>
    <t>472,45</t>
  </si>
  <si>
    <t>459,44</t>
  </si>
  <si>
    <t>505,38</t>
  </si>
  <si>
    <t>412,16</t>
  </si>
  <si>
    <t>453,37</t>
  </si>
  <si>
    <t>438,91</t>
  </si>
  <si>
    <t>482,80</t>
  </si>
  <si>
    <t>195,87</t>
  </si>
  <si>
    <t>215,45</t>
  </si>
  <si>
    <t>262,81</t>
  </si>
  <si>
    <t>289,09</t>
  </si>
  <si>
    <t>296,5</t>
  </si>
  <si>
    <t>326,15</t>
  </si>
  <si>
    <t>362,85</t>
  </si>
  <si>
    <t>399,13</t>
  </si>
  <si>
    <t>335,47</t>
  </si>
  <si>
    <t>369,01</t>
  </si>
  <si>
    <t>408,03</t>
  </si>
  <si>
    <t>448,83</t>
  </si>
  <si>
    <t>327,57</t>
  </si>
  <si>
    <t>360,32</t>
  </si>
  <si>
    <t>325,77</t>
  </si>
  <si>
    <t>358,34</t>
  </si>
  <si>
    <t>Ambulant – kwaliteitsstatuut sectie II Arts - specialist, psychiater als regiebehandelaar noodzakelijk conform LKS Behandeling 90 minuten</t>
  </si>
  <si>
    <t>371,18</t>
  </si>
  <si>
    <t>408,29</t>
  </si>
  <si>
    <t>Ambulant – kwaliteitsstatuut sectie II Arts - specialist, psychiater als regiebehandelaar niet noodzakelijk conform LKS Behandeling 90 minuten</t>
  </si>
  <si>
    <t>301,31</t>
  </si>
  <si>
    <t>331,44</t>
  </si>
  <si>
    <t>474,52</t>
  </si>
  <si>
    <t>521,97</t>
  </si>
  <si>
    <t>531,79</t>
  </si>
  <si>
    <t>584,96</t>
  </si>
  <si>
    <t>582,06</t>
  </si>
  <si>
    <t>640,26</t>
  </si>
  <si>
    <t>624,95</t>
  </si>
  <si>
    <t>687,44</t>
  </si>
  <si>
    <t>754,91</t>
  </si>
  <si>
    <t>830,40</t>
  </si>
  <si>
    <t>687,21</t>
  </si>
  <si>
    <t>755,93</t>
  </si>
  <si>
    <t>616,51</t>
  </si>
  <si>
    <t>678,16</t>
  </si>
  <si>
    <t>296,59</t>
  </si>
  <si>
    <t>326,24</t>
  </si>
  <si>
    <t>380,57</t>
  </si>
  <si>
    <t>418,62</t>
  </si>
  <si>
    <t>413,26</t>
  </si>
  <si>
    <t>454,58</t>
  </si>
  <si>
    <t>483,47</t>
  </si>
  <si>
    <t>531,81</t>
  </si>
  <si>
    <t>512,19</t>
  </si>
  <si>
    <t>563,40</t>
  </si>
  <si>
    <t>549,31</t>
  </si>
  <si>
    <t>604,24</t>
  </si>
  <si>
    <t>521,4</t>
  </si>
  <si>
    <t>573,54</t>
  </si>
  <si>
    <t>520,76</t>
  </si>
  <si>
    <t>572,83</t>
  </si>
  <si>
    <t>203,6</t>
  </si>
  <si>
    <t>223,96</t>
  </si>
  <si>
    <t>278,18</t>
  </si>
  <si>
    <t>305,99</t>
  </si>
  <si>
    <t>309,97</t>
  </si>
  <si>
    <t>340,96</t>
  </si>
  <si>
    <t>343,74</t>
  </si>
  <si>
    <t>378,11</t>
  </si>
  <si>
    <t>359,6</t>
  </si>
  <si>
    <t>395,56</t>
  </si>
  <si>
    <t>358,76</t>
  </si>
  <si>
    <t>394,63</t>
  </si>
  <si>
    <t>328,46</t>
  </si>
  <si>
    <t>361,30</t>
  </si>
  <si>
    <t>375,57</t>
  </si>
  <si>
    <t>413,12</t>
  </si>
  <si>
    <t>210,38</t>
  </si>
  <si>
    <t>231,41</t>
  </si>
  <si>
    <t>285,34</t>
  </si>
  <si>
    <t>313,87</t>
  </si>
  <si>
    <t>329,41</t>
  </si>
  <si>
    <t>362,35</t>
  </si>
  <si>
    <t>353,93</t>
  </si>
  <si>
    <t>389,32</t>
  </si>
  <si>
    <t>380,73</t>
  </si>
  <si>
    <t>418,80</t>
  </si>
  <si>
    <t>496,31</t>
  </si>
  <si>
    <t>545,94</t>
  </si>
  <si>
    <t>439,15</t>
  </si>
  <si>
    <t>483,06</t>
  </si>
  <si>
    <t>394,27</t>
  </si>
  <si>
    <t>433,69</t>
  </si>
  <si>
    <t>225,88</t>
  </si>
  <si>
    <t>248,46</t>
  </si>
  <si>
    <t>300,88</t>
  </si>
  <si>
    <t>330,96</t>
  </si>
  <si>
    <t>335,73</t>
  </si>
  <si>
    <t>369,30</t>
  </si>
  <si>
    <t>419,19</t>
  </si>
  <si>
    <t>384,34</t>
  </si>
  <si>
    <t>422,77</t>
  </si>
  <si>
    <t>438,83</t>
  </si>
  <si>
    <t>482,71</t>
  </si>
  <si>
    <t>365,01</t>
  </si>
  <si>
    <t>401,51</t>
  </si>
  <si>
    <t>388,83</t>
  </si>
  <si>
    <t>427,71</t>
  </si>
  <si>
    <t>261,48</t>
  </si>
  <si>
    <t>287,62</t>
  </si>
  <si>
    <t>339,46</t>
  </si>
  <si>
    <t>373,40</t>
  </si>
  <si>
    <t>361,38</t>
  </si>
  <si>
    <t>397,51</t>
  </si>
  <si>
    <t>402,35</t>
  </si>
  <si>
    <t>442,58</t>
  </si>
  <si>
    <t>400,4</t>
  </si>
  <si>
    <t>440,44</t>
  </si>
  <si>
    <t>481,29</t>
  </si>
  <si>
    <t>529,41</t>
  </si>
  <si>
    <t>439,62</t>
  </si>
  <si>
    <t>483,58</t>
  </si>
  <si>
    <t>425,3</t>
  </si>
  <si>
    <t>467,83</t>
  </si>
  <si>
    <t>189,15</t>
  </si>
  <si>
    <t>208,06</t>
  </si>
  <si>
    <t>248,61</t>
  </si>
  <si>
    <t>273,47</t>
  </si>
  <si>
    <t>277,5</t>
  </si>
  <si>
    <t>305,25</t>
  </si>
  <si>
    <t>320,55</t>
  </si>
  <si>
    <t>352,60</t>
  </si>
  <si>
    <t>309,95</t>
  </si>
  <si>
    <t>340,94</t>
  </si>
  <si>
    <t>349,11</t>
  </si>
  <si>
    <t>384,02</t>
  </si>
  <si>
    <t>292,41</t>
  </si>
  <si>
    <t>321,65</t>
  </si>
  <si>
    <t>325,22</t>
  </si>
  <si>
    <t>357,74</t>
  </si>
  <si>
    <t>319,17</t>
  </si>
  <si>
    <t>351,08</t>
  </si>
  <si>
    <t>441,4</t>
  </si>
  <si>
    <t>485,54</t>
  </si>
  <si>
    <t>528,67</t>
  </si>
  <si>
    <t>581,53</t>
  </si>
  <si>
    <t>630,48</t>
  </si>
  <si>
    <t>693,52</t>
  </si>
  <si>
    <t>681,84</t>
  </si>
  <si>
    <t>750,02</t>
  </si>
  <si>
    <t>750,78</t>
  </si>
  <si>
    <t>825,85</t>
  </si>
  <si>
    <t>660,7</t>
  </si>
  <si>
    <t>726,77</t>
  </si>
  <si>
    <t>654,23</t>
  </si>
  <si>
    <t>719,65</t>
  </si>
  <si>
    <t>Ambulant – kwaliteitsstatuut sectie II Arts - specialist, psychiater als regiebehandelaar noodzakelijk conform LKS Diagnostiek 120 minuten</t>
  </si>
  <si>
    <t>603,46</t>
  </si>
  <si>
    <t>663,80</t>
  </si>
  <si>
    <t>Ambulant – kwaliteitsstatuut sectie II Arts - specialist, psychiater als regiebehandelaar niet noodzakelijk conform LKS Diagnostiek 120 minuten</t>
  </si>
  <si>
    <t>484,66</t>
  </si>
  <si>
    <t>533,12</t>
  </si>
  <si>
    <t>787,33</t>
  </si>
  <si>
    <t>866,06</t>
  </si>
  <si>
    <t>900,93</t>
  </si>
  <si>
    <t>991,02</t>
  </si>
  <si>
    <t>996,8</t>
  </si>
  <si>
    <t>1096,48</t>
  </si>
  <si>
    <t>1092,62</t>
  </si>
  <si>
    <t>1201,88</t>
  </si>
  <si>
    <t>1327,86</t>
  </si>
  <si>
    <t>1460,64</t>
  </si>
  <si>
    <t>1216,7</t>
  </si>
  <si>
    <t>1338,37</t>
  </si>
  <si>
    <t>1052,98</t>
  </si>
  <si>
    <t>1158,27</t>
  </si>
  <si>
    <t>635,36</t>
  </si>
  <si>
    <t>698,89</t>
  </si>
  <si>
    <t>728,15</t>
  </si>
  <si>
    <t>800,96</t>
  </si>
  <si>
    <t>838,74</t>
  </si>
  <si>
    <t>922,61</t>
  </si>
  <si>
    <t>944,4</t>
  </si>
  <si>
    <t>1038,84</t>
  </si>
  <si>
    <t>1014,23</t>
  </si>
  <si>
    <t>1115,65</t>
  </si>
  <si>
    <t>943,43</t>
  </si>
  <si>
    <t>1037,77</t>
  </si>
  <si>
    <t>903,01</t>
  </si>
  <si>
    <t>993,31</t>
  </si>
  <si>
    <t>329,67</t>
  </si>
  <si>
    <t>362,63</t>
  </si>
  <si>
    <t>459,46</t>
  </si>
  <si>
    <t>505,40</t>
  </si>
  <si>
    <t>526,1</t>
  </si>
  <si>
    <t>578,71</t>
  </si>
  <si>
    <t>586,76</t>
  </si>
  <si>
    <t>645,43</t>
  </si>
  <si>
    <t>628,7</t>
  </si>
  <si>
    <t>691,57</t>
  </si>
  <si>
    <t>632,1</t>
  </si>
  <si>
    <t>695,31</t>
  </si>
  <si>
    <t>569,88</t>
  </si>
  <si>
    <t>626,86</t>
  </si>
  <si>
    <t>644,55</t>
  </si>
  <si>
    <t>709,00</t>
  </si>
  <si>
    <t>341,71</t>
  </si>
  <si>
    <t>375,88</t>
  </si>
  <si>
    <t>473,1</t>
  </si>
  <si>
    <t>520,41</t>
  </si>
  <si>
    <t>559,05</t>
  </si>
  <si>
    <t>614,95</t>
  </si>
  <si>
    <t>605,6</t>
  </si>
  <si>
    <t>666,16</t>
  </si>
  <si>
    <t>664,54</t>
  </si>
  <si>
    <t>730,99</t>
  </si>
  <si>
    <t>886,94</t>
  </si>
  <si>
    <t>975,63</t>
  </si>
  <si>
    <t>765,99</t>
  </si>
  <si>
    <t>842,58</t>
  </si>
  <si>
    <t>673,51</t>
  </si>
  <si>
    <t>740,86</t>
  </si>
  <si>
    <t>367,51</t>
  </si>
  <si>
    <t>404,26</t>
  </si>
  <si>
    <t>500,41</t>
  </si>
  <si>
    <t>550,45</t>
  </si>
  <si>
    <t>581,65</t>
  </si>
  <si>
    <t>639,81</t>
  </si>
  <si>
    <t>658,72</t>
  </si>
  <si>
    <t>724,59</t>
  </si>
  <si>
    <t>717,16</t>
  </si>
  <si>
    <t>788,87</t>
  </si>
  <si>
    <t>788,88</t>
  </si>
  <si>
    <t>867,76</t>
  </si>
  <si>
    <t>654,6</t>
  </si>
  <si>
    <t>720,06</t>
  </si>
  <si>
    <t>704,91</t>
  </si>
  <si>
    <t>775,40</t>
  </si>
  <si>
    <t>424,65</t>
  </si>
  <si>
    <t>467,11</t>
  </si>
  <si>
    <t>565,16</t>
  </si>
  <si>
    <t>621,67</t>
  </si>
  <si>
    <t>632,95</t>
  </si>
  <si>
    <t>696,24</t>
  </si>
  <si>
    <t>693,57</t>
  </si>
  <si>
    <t>762,92</t>
  </si>
  <si>
    <t>748,33</t>
  </si>
  <si>
    <t>823,16</t>
  </si>
  <si>
    <t>876,81</t>
  </si>
  <si>
    <t>964,49</t>
  </si>
  <si>
    <t>802,04</t>
  </si>
  <si>
    <t>882,24</t>
  </si>
  <si>
    <t>774,59</t>
  </si>
  <si>
    <t>852,04</t>
  </si>
  <si>
    <t>306,76</t>
  </si>
  <si>
    <t>337,43</t>
  </si>
  <si>
    <t>415,42</t>
  </si>
  <si>
    <t>456,96</t>
  </si>
  <si>
    <t>482,84</t>
  </si>
  <si>
    <t>531,12</t>
  </si>
  <si>
    <t>546,79</t>
  </si>
  <si>
    <t>601,46</t>
  </si>
  <si>
    <t>584,69</t>
  </si>
  <si>
    <t>643,15</t>
  </si>
  <si>
    <t>617,21</t>
  </si>
  <si>
    <t>678,93</t>
  </si>
  <si>
    <t>560,18</t>
  </si>
  <si>
    <t>616,19</t>
  </si>
  <si>
    <t>607,5</t>
  </si>
  <si>
    <t>668,25</t>
  </si>
  <si>
    <t>287,66</t>
  </si>
  <si>
    <t>316,42</t>
  </si>
  <si>
    <t>379,17</t>
  </si>
  <si>
    <t>417,08</t>
  </si>
  <si>
    <t>421,75</t>
  </si>
  <si>
    <t>463,92</t>
  </si>
  <si>
    <t>508,92</t>
  </si>
  <si>
    <t>559,81</t>
  </si>
  <si>
    <t>465,02</t>
  </si>
  <si>
    <t>511,52</t>
  </si>
  <si>
    <t>558,38</t>
  </si>
  <si>
    <t>614,21</t>
  </si>
  <si>
    <t>453,52</t>
  </si>
  <si>
    <t>498,87</t>
  </si>
  <si>
    <t>459,16</t>
  </si>
  <si>
    <t>505,07</t>
  </si>
  <si>
    <t>Ambulant – kwaliteitsstatuut sectie II Arts - specialist, psychiater als regiebehandelaar noodzakelijk conform LKS Behandeling 120 minuten</t>
  </si>
  <si>
    <t>546,16</t>
  </si>
  <si>
    <t>600,77</t>
  </si>
  <si>
    <t>Ambulant – kwaliteitsstatuut sectie II Arts - specialist, psychiater als regiebehandelaar niet noodzakelijk conform LKS Behandeling 120 minuten</t>
  </si>
  <si>
    <t>441,97</t>
  </si>
  <si>
    <t>486,16</t>
  </si>
  <si>
    <t>686,16</t>
  </si>
  <si>
    <t>754,77</t>
  </si>
  <si>
    <t>758,17</t>
  </si>
  <si>
    <t>833,98</t>
  </si>
  <si>
    <t>818,21</t>
  </si>
  <si>
    <t>900,03</t>
  </si>
  <si>
    <t>868,08</t>
  </si>
  <si>
    <t>954,88</t>
  </si>
  <si>
    <t>1035,93</t>
  </si>
  <si>
    <t>1139,52</t>
  </si>
  <si>
    <t>953,97</t>
  </si>
  <si>
    <t>1049,36</t>
  </si>
  <si>
    <t>871,54</t>
  </si>
  <si>
    <t>958,69</t>
  </si>
  <si>
    <t>434,92</t>
  </si>
  <si>
    <t>478,41</t>
  </si>
  <si>
    <t>548,11</t>
  </si>
  <si>
    <t>602,92</t>
  </si>
  <si>
    <t>586,77</t>
  </si>
  <si>
    <t>645,44</t>
  </si>
  <si>
    <t>676,9</t>
  </si>
  <si>
    <t>744,59</t>
  </si>
  <si>
    <t>708,86</t>
  </si>
  <si>
    <t>779,74</t>
  </si>
  <si>
    <t>750,14</t>
  </si>
  <si>
    <t>825,15</t>
  </si>
  <si>
    <t>720,4</t>
  </si>
  <si>
    <t>792,44</t>
  </si>
  <si>
    <t>732,27</t>
  </si>
  <si>
    <t>805,49</t>
  </si>
  <si>
    <t>300,49</t>
  </si>
  <si>
    <t>330,53</t>
  </si>
  <si>
    <t>403,81</t>
  </si>
  <si>
    <t>444,19</t>
  </si>
  <si>
    <t>443,87</t>
  </si>
  <si>
    <t>488,25</t>
  </si>
  <si>
    <t>485,52</t>
  </si>
  <si>
    <t>534,07</t>
  </si>
  <si>
    <t>502,01</t>
  </si>
  <si>
    <t>552,21</t>
  </si>
  <si>
    <t>494,85</t>
  </si>
  <si>
    <t>544,33</t>
  </si>
  <si>
    <t>458,25</t>
  </si>
  <si>
    <t>504,07</t>
  </si>
  <si>
    <t>533,4</t>
  </si>
  <si>
    <t>586,74</t>
  </si>
  <si>
    <t>309,67</t>
  </si>
  <si>
    <t>340,63</t>
  </si>
  <si>
    <t>412,8</t>
  </si>
  <si>
    <t>454,08</t>
  </si>
  <si>
    <t>469,91</t>
  </si>
  <si>
    <t>516,90</t>
  </si>
  <si>
    <t>497,83</t>
  </si>
  <si>
    <t>547,61</t>
  </si>
  <si>
    <t>529,2</t>
  </si>
  <si>
    <t>582,12</t>
  </si>
  <si>
    <t>681,51</t>
  </si>
  <si>
    <t>749,66</t>
  </si>
  <si>
    <t>557,68</t>
  </si>
  <si>
    <t>613,44</t>
  </si>
  <si>
    <t>332,11</t>
  </si>
  <si>
    <t>365,32</t>
  </si>
  <si>
    <t>434,73</t>
  </si>
  <si>
    <t>478,20</t>
  </si>
  <si>
    <t>478,35</t>
  </si>
  <si>
    <t>526,18</t>
  </si>
  <si>
    <t>535,49</t>
  </si>
  <si>
    <t>589,03</t>
  </si>
  <si>
    <t>533,81</t>
  </si>
  <si>
    <t>587,19</t>
  </si>
  <si>
    <t>601,68</t>
  </si>
  <si>
    <t>661,84</t>
  </si>
  <si>
    <t>506,3</t>
  </si>
  <si>
    <t>556,93</t>
  </si>
  <si>
    <t>548,96</t>
  </si>
  <si>
    <t>603,85</t>
  </si>
  <si>
    <t>385,41</t>
  </si>
  <si>
    <t>423,95</t>
  </si>
  <si>
    <t>517,05</t>
  </si>
  <si>
    <t>568,75</t>
  </si>
  <si>
    <t>568,09</t>
  </si>
  <si>
    <t>624,89</t>
  </si>
  <si>
    <t>559,17</t>
  </si>
  <si>
    <t>615,08</t>
  </si>
  <si>
    <t>662,98</t>
  </si>
  <si>
    <t>729,27</t>
  </si>
  <si>
    <t>612,62</t>
  </si>
  <si>
    <t>673,88</t>
  </si>
  <si>
    <t>602,6</t>
  </si>
  <si>
    <t>662,86</t>
  </si>
  <si>
    <t>279,49</t>
  </si>
  <si>
    <t>307,43</t>
  </si>
  <si>
    <t>361,5</t>
  </si>
  <si>
    <t>397,65</t>
  </si>
  <si>
    <t>398,25</t>
  </si>
  <si>
    <t>438,07</t>
  </si>
  <si>
    <t>499,4</t>
  </si>
  <si>
    <t>434,1</t>
  </si>
  <si>
    <t>477,51</t>
  </si>
  <si>
    <t>482,74</t>
  </si>
  <si>
    <t>531,01</t>
  </si>
  <si>
    <t>408,98</t>
  </si>
  <si>
    <t>449,87</t>
  </si>
  <si>
    <t>462,66</t>
  </si>
  <si>
    <t>50,34</t>
  </si>
  <si>
    <t>55,37</t>
  </si>
  <si>
    <t>86,07</t>
  </si>
  <si>
    <t>94,67</t>
  </si>
  <si>
    <t>72,41</t>
  </si>
  <si>
    <t>79,65</t>
  </si>
  <si>
    <t>55,44</t>
  </si>
  <si>
    <t>60,98</t>
  </si>
  <si>
    <t>50,02</t>
  </si>
  <si>
    <t>55,02</t>
  </si>
  <si>
    <t>60,3</t>
  </si>
  <si>
    <t>62,48</t>
  </si>
  <si>
    <t>68,72</t>
  </si>
  <si>
    <t>51,87</t>
  </si>
  <si>
    <t>57,05</t>
  </si>
  <si>
    <t>33,56</t>
  </si>
  <si>
    <t>36,91</t>
  </si>
  <si>
    <t>57,38</t>
  </si>
  <si>
    <t>63,11</t>
  </si>
  <si>
    <t>48,27</t>
  </si>
  <si>
    <t>53,09</t>
  </si>
  <si>
    <t>36,96</t>
  </si>
  <si>
    <t>40,65</t>
  </si>
  <si>
    <t>33,35</t>
  </si>
  <si>
    <t>36,68</t>
  </si>
  <si>
    <t>40,2</t>
  </si>
  <si>
    <t>44,22</t>
  </si>
  <si>
    <t>41,65</t>
  </si>
  <si>
    <t>45,81</t>
  </si>
  <si>
    <t>34,58</t>
  </si>
  <si>
    <t>38,03</t>
  </si>
  <si>
    <t>25,17</t>
  </si>
  <si>
    <t>27,68</t>
  </si>
  <si>
    <t>43,03</t>
  </si>
  <si>
    <t>47,33</t>
  </si>
  <si>
    <t>36,21</t>
  </si>
  <si>
    <t>39,83</t>
  </si>
  <si>
    <t>27,72</t>
  </si>
  <si>
    <t>30,49</t>
  </si>
  <si>
    <t>25,01</t>
  </si>
  <si>
    <t>27,51</t>
  </si>
  <si>
    <t>30,15</t>
  </si>
  <si>
    <t>33,16</t>
  </si>
  <si>
    <t>31,24</t>
  </si>
  <si>
    <t>34,36</t>
  </si>
  <si>
    <t>28,53</t>
  </si>
  <si>
    <t>20,14</t>
  </si>
  <si>
    <t>22,15</t>
  </si>
  <si>
    <t>34,43</t>
  </si>
  <si>
    <t>37,87</t>
  </si>
  <si>
    <t>28,96</t>
  </si>
  <si>
    <t>31,85</t>
  </si>
  <si>
    <t>22,17</t>
  </si>
  <si>
    <t>24,38</t>
  </si>
  <si>
    <t>20,01</t>
  </si>
  <si>
    <t>22,01</t>
  </si>
  <si>
    <t>24,12</t>
  </si>
  <si>
    <t>26,53</t>
  </si>
  <si>
    <t>24,99</t>
  </si>
  <si>
    <t>27,48</t>
  </si>
  <si>
    <t>20,75</t>
  </si>
  <si>
    <t>22,82</t>
  </si>
  <si>
    <t>16,78</t>
  </si>
  <si>
    <t>18,45</t>
  </si>
  <si>
    <t>28,69</t>
  </si>
  <si>
    <t>31,55</t>
  </si>
  <si>
    <t>24,14</t>
  </si>
  <si>
    <t>26,55</t>
  </si>
  <si>
    <t>18,48</t>
  </si>
  <si>
    <t>20,32</t>
  </si>
  <si>
    <t>16,67</t>
  </si>
  <si>
    <t>18,33</t>
  </si>
  <si>
    <t>20,1</t>
  </si>
  <si>
    <t>22,11</t>
  </si>
  <si>
    <t>20,83</t>
  </si>
  <si>
    <t>22,91</t>
  </si>
  <si>
    <t>17,29</t>
  </si>
  <si>
    <t>19,01</t>
  </si>
  <si>
    <t>14,38</t>
  </si>
  <si>
    <t>15,81</t>
  </si>
  <si>
    <t>24,59</t>
  </si>
  <si>
    <t>27,04</t>
  </si>
  <si>
    <t>20,69</t>
  </si>
  <si>
    <t>22,75</t>
  </si>
  <si>
    <t>15,84</t>
  </si>
  <si>
    <t>17,42</t>
  </si>
  <si>
    <t>14,29</t>
  </si>
  <si>
    <t>15,71</t>
  </si>
  <si>
    <t>17,23</t>
  </si>
  <si>
    <t>18,95</t>
  </si>
  <si>
    <t>17,85</t>
  </si>
  <si>
    <t>19,63</t>
  </si>
  <si>
    <t>14,82</t>
  </si>
  <si>
    <t>16,30</t>
  </si>
  <si>
    <t>12,59</t>
  </si>
  <si>
    <t>13,84</t>
  </si>
  <si>
    <t>21,52</t>
  </si>
  <si>
    <t>23,67</t>
  </si>
  <si>
    <t>18,1</t>
  </si>
  <si>
    <t>19,91</t>
  </si>
  <si>
    <t>13,86</t>
  </si>
  <si>
    <t>15,24</t>
  </si>
  <si>
    <t>12,51</t>
  </si>
  <si>
    <t>13,76</t>
  </si>
  <si>
    <t>15,07</t>
  </si>
  <si>
    <t>16,57</t>
  </si>
  <si>
    <t>15,62</t>
  </si>
  <si>
    <t>17,18</t>
  </si>
  <si>
    <t>12,97</t>
  </si>
  <si>
    <t>14,26</t>
  </si>
  <si>
    <t>11,19</t>
  </si>
  <si>
    <t>12,30</t>
  </si>
  <si>
    <t>19,13</t>
  </si>
  <si>
    <t>21,04</t>
  </si>
  <si>
    <t>16,09</t>
  </si>
  <si>
    <t>17,69</t>
  </si>
  <si>
    <t>12,32</t>
  </si>
  <si>
    <t>13,55</t>
  </si>
  <si>
    <t>11,12</t>
  </si>
  <si>
    <t>12,23</t>
  </si>
  <si>
    <t>13,4</t>
  </si>
  <si>
    <t>14,74</t>
  </si>
  <si>
    <t>13,88</t>
  </si>
  <si>
    <t>15,26</t>
  </si>
  <si>
    <t>11,53</t>
  </si>
  <si>
    <t>12,68</t>
  </si>
  <si>
    <t>10,07</t>
  </si>
  <si>
    <t>11,07</t>
  </si>
  <si>
    <t>17,21</t>
  </si>
  <si>
    <t>18,93</t>
  </si>
  <si>
    <t>14,48</t>
  </si>
  <si>
    <t>15,92</t>
  </si>
  <si>
    <t>11,09</t>
  </si>
  <si>
    <t>12,19</t>
  </si>
  <si>
    <t>12,06</t>
  </si>
  <si>
    <t>13,26</t>
  </si>
  <si>
    <t>12,5</t>
  </si>
  <si>
    <t>13,75</t>
  </si>
  <si>
    <t>10,37</t>
  </si>
  <si>
    <t>11,40</t>
  </si>
  <si>
    <t>771,87</t>
  </si>
  <si>
    <t>849,05</t>
  </si>
  <si>
    <t>932,05</t>
  </si>
  <si>
    <t>1025,25</t>
  </si>
  <si>
    <t>220,06</t>
  </si>
  <si>
    <t>242,06</t>
  </si>
  <si>
    <t>23,21</t>
  </si>
  <si>
    <t>25,53</t>
  </si>
  <si>
    <t>70,76</t>
  </si>
  <si>
    <t>816,25</t>
  </si>
  <si>
    <t>897,87</t>
  </si>
  <si>
    <t>122,53</t>
  </si>
  <si>
    <t>134,78</t>
  </si>
  <si>
    <t>401,97</t>
  </si>
  <si>
    <t>442,16</t>
  </si>
  <si>
    <t>99,22</t>
  </si>
  <si>
    <t>109,14</t>
  </si>
  <si>
    <t>49,6</t>
  </si>
  <si>
    <t>54,56</t>
  </si>
  <si>
    <t>35,44</t>
  </si>
  <si>
    <t>38,98</t>
  </si>
  <si>
    <t>Acute ggz ter dekking van het budget - Overige beroepen - 5 minuten</t>
  </si>
  <si>
    <t>Acute ggz ter dekking van het budget - Arts - specialist (Wet Big artikel 14) - 5 minuten</t>
  </si>
  <si>
    <t>Acute ggz ter dekking van het budget - Klinisch (neuro)psycholoog (Wet Big artikel 14) - 5 minuten</t>
  </si>
  <si>
    <t>Acute ggz ter dekking van het budget - Verpleegkundig specialist geestelijke gezondheidszorg (Wet Big artikel 14) - 5 minuten</t>
  </si>
  <si>
    <t>Acute ggz ter dekking van het budget - Arts (Wet Big artikel 3) - 5 minuten</t>
  </si>
  <si>
    <t>Acute ggz ter dekking van het budget - Gezondheidszorgpsycholoog (Wet Big artikel 3) - 5 minuten</t>
  </si>
  <si>
    <t>Acute ggz ter dekking van het budget - Psychotherapeut (Wet Big artikel 3) - 5 minuten</t>
  </si>
  <si>
    <t>Acute ggz ter dekking van het budget - Verpleegkundige (Wet Big artikel 3) - 5 minuten</t>
  </si>
  <si>
    <t>Acute ggz ter dekking van het budget - Overige beroepen - 15 minuten</t>
  </si>
  <si>
    <t>Acute ggz ter dekking van het budget - Arts - specialist (Wet Big artikel 14) - 15 minuten</t>
  </si>
  <si>
    <t>Acute ggz ter dekking van het budget - Klinisch (neuro)psycholoog (Wet Big artikel 14) - 15 minuten</t>
  </si>
  <si>
    <t>Acute ggz ter dekking van het budget - Verpleegkundig specialist geestelijke gezondheidszorg (Wet Big artikel 14) - 15 minuten</t>
  </si>
  <si>
    <t>Acute ggz ter dekking van het budget - Arts (Wet Big artikel 3) - 15 minuten</t>
  </si>
  <si>
    <t>Acute ggz ter dekking van het budget - Gezondheidszorgpsycholoog (Wet Big artikel 3) - 15 minuten</t>
  </si>
  <si>
    <t>Acute ggz ter dekking van het budget - Psychotherapeut (Wet Big artikel 3) - 15 minuten</t>
  </si>
  <si>
    <t>Acute ggz ter dekking van het budget - Verpleegkundige (Wet Big artikel 3) - 15 minuten</t>
  </si>
  <si>
    <t>Acute ggz ter dekking van het budget - Overige beroepen - 30 minuten</t>
  </si>
  <si>
    <t>Acute ggz ter dekking van het budget - Arts - specialist (Wet Big artikel 14) - 30 minuten</t>
  </si>
  <si>
    <t>Acute ggz ter dekking van het budget - Klinisch (neuro)psycholoog (Wet Big artikel 14) - 30 minuten</t>
  </si>
  <si>
    <t>Acute ggz ter dekking van het budget - Verpleegkundig specialist geestelijke gezondheidszorg (Wet Big artikel 14) - 30 minuten</t>
  </si>
  <si>
    <t>Acute ggz ter dekking van het budget - Arts (Wet Big artikel 3) - 30 minuten</t>
  </si>
  <si>
    <t>Acute ggz ter dekking van het budget - Gezondheidszorgpsycholoog (Wet Big artikel 3) - 30 minuten</t>
  </si>
  <si>
    <t>Acute ggz ter dekking van het budget - Psychotherapeut (Wet Big artikel 3) - 30 minuten</t>
  </si>
  <si>
    <t>Acute ggz ter dekking van het budget - Verpleegkundige (Wet Big artikel 3) - 30 minuten</t>
  </si>
  <si>
    <t>Acute ggz ter dekking van het budget - Overige beroepen - 45 minuten</t>
  </si>
  <si>
    <t>Acute ggz ter dekking van het budget - Arts - specialist (Wet Big artikel 14) - 45 minuten</t>
  </si>
  <si>
    <t>Acute ggz ter dekking van het budget - Klinisch (neuro)psycholoog (Wet Big artikel 14) - 45 minuten</t>
  </si>
  <si>
    <t>Acute ggz ter dekking van het budget - Verpleegkundig specialist geestelijke gezondheidszorg (Wet Big artikel 14) - 45 minuten</t>
  </si>
  <si>
    <t>Acute ggz ter dekking van het budget - Arts (Wet Big artikel 3) - 45 minuten</t>
  </si>
  <si>
    <t>Acute ggz ter dekking van het budget - Gezondheidszorgpsycholoog (Wet Big artikel 3) - 45 minuten</t>
  </si>
  <si>
    <t>Acute ggz ter dekking van het budget - Psychotherapeut (Wet Big artikel 3) - 45 minuten</t>
  </si>
  <si>
    <t>Acute ggz ter dekking van het budget - Verpleegkundige (Wet Big artikel 3) - 45 minuten</t>
  </si>
  <si>
    <t>Acute ggz ter dekking van het budget - Overige beroepen - 60 minuten</t>
  </si>
  <si>
    <t>Acute ggz ter dekking van het budget - Arts - specialist (Wet Big artikel 14) - 60 minuten</t>
  </si>
  <si>
    <t>Acute ggz ter dekking van het budget - Klinisch (neuro)psycholoog (Wet Big artikel 14) - 60 minuten</t>
  </si>
  <si>
    <t>Acute ggz ter dekking van het budget - Verpleegkundig specialist geestelijke gezondheidszorg (Wet Big artikel 14) - 60 minuten</t>
  </si>
  <si>
    <t>Acute ggz ter dekking van het budget - Arts (Wet Big artikel 3) - 60 minuten</t>
  </si>
  <si>
    <t>Acute ggz ter dekking van het budget - Gezondheidszorgpsycholoog (Wet Big artikel 3) - 60 minuten</t>
  </si>
  <si>
    <t>Acute ggz ter dekking van het budget - Psychotherapeut (Wet Big artikel 3) - 60 minuten</t>
  </si>
  <si>
    <t>Acute ggz ter dekking van het budget - Verpleegkundige (Wet Big artikel 3) - 60 minuten</t>
  </si>
  <si>
    <t>Acute ggz ter dekking van het budget - Overige beroepen - 75 minuten</t>
  </si>
  <si>
    <t>Acute ggz ter dekking van het budget - Arts - specialist (Wet Big artikel 14) - 75 minuten</t>
  </si>
  <si>
    <t>Acute ggz ter dekking van het budget - Klinisch (neuro)psycholoog (Wet Big artikel 14) - 75 minuten</t>
  </si>
  <si>
    <t>Acute ggz ter dekking van het budget - Verpleegkundig specialist geestelijke gezondheidszorg (Wet Big artikel 14) - 75 minuten</t>
  </si>
  <si>
    <t>Acute ggz ter dekking van het budget - Arts (Wet Big artikel 3) - 75 minuten</t>
  </si>
  <si>
    <t>Acute ggz ter dekking van het budget - Gezondheidszorgpsycholoog (Wet Big artikel 3) - 75 minuten</t>
  </si>
  <si>
    <t>Acute ggz ter dekking van het budget - Psychotherapeut (Wet Big artikel 3) - 75 minuten</t>
  </si>
  <si>
    <t>Acute ggz ter dekking van het budget - Verpleegkundige (Wet Big artikel 3) - 75 minuten</t>
  </si>
  <si>
    <t>Acute ggz ter dekking van het budget - Overige beroepen - 90 minuten</t>
  </si>
  <si>
    <t>Acute ggz ter dekking van het budget - Arts - specialist (Wet Big artikel 14) - 90 minuten</t>
  </si>
  <si>
    <t>Acute ggz ter dekking van het budget - Klinisch (neuro)psycholoog (Wet Big artikel 14) - 90 minuten</t>
  </si>
  <si>
    <t>Acute ggz ter dekking van het budget - Verpleegkundig specialist geestelijke gezondheidszorg (Wet Big artikel 14) - 90 minuten</t>
  </si>
  <si>
    <t>Acute ggz ter dekking van het budget - Arts (Wet Big artikel 3) - 90 minuten</t>
  </si>
  <si>
    <t>Acute ggz ter dekking van het budget - Gezondheidszorgpsycholoog (Wet Big artikel 3) - 90 minuten</t>
  </si>
  <si>
    <t>Acute ggz ter dekking van het budget - Psychotherapeut (Wet Big artikel 3) - 90 minuten</t>
  </si>
  <si>
    <t>Acute ggz ter dekking van het budget - Verpleegkundige (Wet Big artikel 3) - 90 minuten</t>
  </si>
  <si>
    <t>Acute ggz ter dekking van het budget - Overige beroepen - 120 minuten</t>
  </si>
  <si>
    <t>Acute ggz ter dekking van het budget - Arts - specialist (Wet Big artikel 14) - 120 minuten</t>
  </si>
  <si>
    <t>Acute ggz ter dekking van het budget - Klinisch (neuro)psycholoog (Wet Big artikel 14) - 120 minuten</t>
  </si>
  <si>
    <t>Acute ggz ter dekking van het budget - Verpleegkundig specialist geestelijke gezondheidszorg (Wet Big artikel 14) - 120 minuten</t>
  </si>
  <si>
    <t>Acute ggz ter dekking van het budget - Arts (Wet Big artikel 3) - 120 minuten</t>
  </si>
  <si>
    <t>Acute ggz ter dekking van het budget - Gezondheidszorgpsycholoog (Wet Big artikel 3) - 120 minuten</t>
  </si>
  <si>
    <t>Acute ggz ter dekking van het budget - Psychotherapeut (Wet Big artikel 3) - 120 minuten</t>
  </si>
  <si>
    <t>Acute ggz ter dekking van het budget - Verpleegkundige (Wet Big artikel 3) - 120 minuten</t>
  </si>
  <si>
    <t>Verblijfsdag D Acute ggz ter dekking van het budget</t>
  </si>
  <si>
    <t>371,04</t>
  </si>
  <si>
    <t>Verblijfsdag E Acute ggz ter dekking van het budget</t>
  </si>
  <si>
    <t>440,92</t>
  </si>
  <si>
    <t>Verblijfsdag F Acute ggz ter dekking van het budget</t>
  </si>
  <si>
    <t>541,47</t>
  </si>
  <si>
    <t>Verblijfsdag G Acute ggz ter dekking van het budget</t>
  </si>
  <si>
    <t>664,25</t>
  </si>
  <si>
    <t>Verblijfsdag H Acute ggz ter dekking van het budget</t>
  </si>
  <si>
    <t>628,87</t>
  </si>
  <si>
    <t>245,67</t>
  </si>
  <si>
    <t>270,23</t>
  </si>
  <si>
    <t>Toeslag inzet tolk 5 minuten</t>
  </si>
  <si>
    <t>14,64</t>
  </si>
  <si>
    <t>16,10</t>
  </si>
  <si>
    <t>Toeslag inzet tolk 15 minuten</t>
  </si>
  <si>
    <t>29,56</t>
  </si>
  <si>
    <t>32,51</t>
  </si>
  <si>
    <t>Toeslag inzet tolk 30 minuten</t>
  </si>
  <si>
    <t>54,83</t>
  </si>
  <si>
    <t>60,31</t>
  </si>
  <si>
    <t>Toeslag inzet tolk 45 minuten</t>
  </si>
  <si>
    <t>81,3</t>
  </si>
  <si>
    <t>89,43</t>
  </si>
  <si>
    <t>Toeslag inzet tolk 60 minuten</t>
  </si>
  <si>
    <t>105,12</t>
  </si>
  <si>
    <t>115,63</t>
  </si>
  <si>
    <t>Toeslag inzet tolk 75 minuten</t>
  </si>
  <si>
    <t>132,47</t>
  </si>
  <si>
    <t>145,71</t>
  </si>
  <si>
    <t>Toeslag inzet tolk 90 minuten</t>
  </si>
  <si>
    <t>160,38</t>
  </si>
  <si>
    <t>176,41</t>
  </si>
  <si>
    <t>Toeslag inzet tolk 120 minuten</t>
  </si>
  <si>
    <t>246,83</t>
  </si>
  <si>
    <t>271,51</t>
  </si>
  <si>
    <t>35,40</t>
  </si>
  <si>
    <t>91,31</t>
  </si>
  <si>
    <t>51,34</t>
  </si>
  <si>
    <t>56,47</t>
  </si>
  <si>
    <t>50,73</t>
  </si>
  <si>
    <t>55,80</t>
  </si>
  <si>
    <t>214,71</t>
  </si>
  <si>
    <t>236,18</t>
  </si>
  <si>
    <t>276,27</t>
  </si>
  <si>
    <t>303,89</t>
  </si>
  <si>
    <t>292,82</t>
  </si>
  <si>
    <t>322,10</t>
  </si>
  <si>
    <t>330,05</t>
  </si>
  <si>
    <t>363,05</t>
  </si>
  <si>
    <t>249,28</t>
  </si>
  <si>
    <t>274,20</t>
  </si>
  <si>
    <t>285,83</t>
  </si>
  <si>
    <t>314,41</t>
  </si>
  <si>
    <t>302,38</t>
  </si>
  <si>
    <t>332,61</t>
  </si>
  <si>
    <t>339,61</t>
  </si>
  <si>
    <t>373,57</t>
  </si>
  <si>
    <t>332,12</t>
  </si>
  <si>
    <t>365,33</t>
  </si>
  <si>
    <t>360,48</t>
  </si>
  <si>
    <t>396,52</t>
  </si>
  <si>
    <t>377,02</t>
  </si>
  <si>
    <t>414,72</t>
  </si>
  <si>
    <t>414,25</t>
  </si>
  <si>
    <t>455,67</t>
  </si>
  <si>
    <t>408,14</t>
  </si>
  <si>
    <t>407,13</t>
  </si>
  <si>
    <t>447,84</t>
  </si>
  <si>
    <t>423,68</t>
  </si>
  <si>
    <t>466,04</t>
  </si>
  <si>
    <t>460,91</t>
  </si>
  <si>
    <t>507,00</t>
  </si>
  <si>
    <t>485,01</t>
  </si>
  <si>
    <t>473,83</t>
  </si>
  <si>
    <t>521,21</t>
  </si>
  <si>
    <t>490,37</t>
  </si>
  <si>
    <t>539,40</t>
  </si>
  <si>
    <t>527,6</t>
  </si>
  <si>
    <t>580,36</t>
  </si>
  <si>
    <t>595,61</t>
  </si>
  <si>
    <t>566,86</t>
  </si>
  <si>
    <t>623,54</t>
  </si>
  <si>
    <t>583,4</t>
  </si>
  <si>
    <t>641,74</t>
  </si>
  <si>
    <t>620,63</t>
  </si>
  <si>
    <t>682,69</t>
  </si>
  <si>
    <t>730,67</t>
  </si>
  <si>
    <t>683,2</t>
  </si>
  <si>
    <t>751,52</t>
  </si>
  <si>
    <t>699,74</t>
  </si>
  <si>
    <t>769,71</t>
  </si>
  <si>
    <t>736,97</t>
  </si>
  <si>
    <t>810,66</t>
  </si>
  <si>
    <t>691,75</t>
  </si>
  <si>
    <t>366,09</t>
  </si>
  <si>
    <t>402,69</t>
  </si>
  <si>
    <t>RG23a</t>
  </si>
  <si>
    <t>Nieuw tarief per 1-1-2023</t>
  </si>
  <si>
    <t>33,38</t>
  </si>
  <si>
    <t>50,83</t>
  </si>
  <si>
    <t>63,55</t>
  </si>
  <si>
    <t>86,20</t>
  </si>
  <si>
    <t>94,04</t>
  </si>
  <si>
    <t>95,43</t>
  </si>
  <si>
    <t>64,31</t>
  </si>
  <si>
    <t>50,13</t>
  </si>
  <si>
    <t>95,36</t>
  </si>
  <si>
    <t>118,02</t>
  </si>
  <si>
    <t>139,84</t>
  </si>
  <si>
    <t>160,21</t>
  </si>
  <si>
    <t>217,56</t>
  </si>
  <si>
    <t>187,33</t>
  </si>
  <si>
    <t>153,05</t>
  </si>
  <si>
    <t>70,93</t>
  </si>
  <si>
    <t>83,11</t>
  </si>
  <si>
    <t>109,59</t>
  </si>
  <si>
    <t>148,03</t>
  </si>
  <si>
    <t>127,87</t>
  </si>
  <si>
    <t>132,20</t>
  </si>
  <si>
    <t>34,14</t>
  </si>
  <si>
    <t>54,01</t>
  </si>
  <si>
    <t>66,91</t>
  </si>
  <si>
    <t>89,70</t>
  </si>
  <si>
    <t>100,96</t>
  </si>
  <si>
    <t>85,40</t>
  </si>
  <si>
    <t>91,01</t>
  </si>
  <si>
    <t>36,23</t>
  </si>
  <si>
    <t>56,92</t>
  </si>
  <si>
    <t>72,64</t>
  </si>
  <si>
    <t>84,19</t>
  </si>
  <si>
    <t>96,41</t>
  </si>
  <si>
    <t>144,35</t>
  </si>
  <si>
    <t>117,08</t>
  </si>
  <si>
    <t>56,52</t>
  </si>
  <si>
    <t>68,29</t>
  </si>
  <si>
    <t>80,15</t>
  </si>
  <si>
    <t>87,99</t>
  </si>
  <si>
    <t>117,99</t>
  </si>
  <si>
    <t>91,14</t>
  </si>
  <si>
    <t>101,60</t>
  </si>
  <si>
    <t>40,87</t>
  </si>
  <si>
    <t>64,51</t>
  </si>
  <si>
    <t>71,24</t>
  </si>
  <si>
    <t>75,40</t>
  </si>
  <si>
    <t>115,29</t>
  </si>
  <si>
    <t>97,35</t>
  </si>
  <si>
    <t>107,07</t>
  </si>
  <si>
    <t>30,06</t>
  </si>
  <si>
    <t>44,36</t>
  </si>
  <si>
    <t>53,41</t>
  </si>
  <si>
    <t>62,56</t>
  </si>
  <si>
    <t>67,35</t>
  </si>
  <si>
    <t>87,50</t>
  </si>
  <si>
    <t>73,71</t>
  </si>
  <si>
    <t>83,36</t>
  </si>
  <si>
    <t>26,03</t>
  </si>
  <si>
    <t>37,61</t>
  </si>
  <si>
    <t>55,48</t>
  </si>
  <si>
    <t>51,78</t>
  </si>
  <si>
    <t>74,47</t>
  </si>
  <si>
    <t>56,10</t>
  </si>
  <si>
    <t>50,10</t>
  </si>
  <si>
    <t>39,76</t>
  </si>
  <si>
    <t>70,81</t>
  </si>
  <si>
    <t>84,68</t>
  </si>
  <si>
    <t>98,34</t>
  </si>
  <si>
    <t>109,86</t>
  </si>
  <si>
    <t>146,79</t>
  </si>
  <si>
    <t>126,15</t>
  </si>
  <si>
    <t>107,37</t>
  </si>
  <si>
    <t>39,06</t>
  </si>
  <si>
    <t>58,59</t>
  </si>
  <si>
    <t>69,71</t>
  </si>
  <si>
    <t>96,33</t>
  </si>
  <si>
    <t>85,55</t>
  </si>
  <si>
    <t>91,30</t>
  </si>
  <si>
    <t>26,89</t>
  </si>
  <si>
    <t>40,52</t>
  </si>
  <si>
    <t>48,14</t>
  </si>
  <si>
    <t>56,65</t>
  </si>
  <si>
    <t>68,11</t>
  </si>
  <si>
    <t>58,83</t>
  </si>
  <si>
    <t>63,77</t>
  </si>
  <si>
    <t>28,28</t>
  </si>
  <si>
    <t>42,34</t>
  </si>
  <si>
    <t>52,09</t>
  </si>
  <si>
    <t>59,32</t>
  </si>
  <si>
    <t>66,30</t>
  </si>
  <si>
    <t>95,91</t>
  </si>
  <si>
    <t>80,08</t>
  </si>
  <si>
    <t>68,41</t>
  </si>
  <si>
    <t>29,68</t>
  </si>
  <si>
    <t>42,39</t>
  </si>
  <si>
    <t>48,75</t>
  </si>
  <si>
    <t>56,96</t>
  </si>
  <si>
    <t>57,82</t>
  </si>
  <si>
    <t>78,63</t>
  </si>
  <si>
    <t>61,31</t>
  </si>
  <si>
    <t>67,23</t>
  </si>
  <si>
    <t>32,61</t>
  </si>
  <si>
    <t>43,95</t>
  </si>
  <si>
    <t>46,74</t>
  </si>
  <si>
    <t>52,20</t>
  </si>
  <si>
    <t>50,98</t>
  </si>
  <si>
    <t>76,89</t>
  </si>
  <si>
    <t>65,53</t>
  </si>
  <si>
    <t>70,91</t>
  </si>
  <si>
    <t>23,94</t>
  </si>
  <si>
    <t>33,51</t>
  </si>
  <si>
    <t>38,40</t>
  </si>
  <si>
    <t>45,52</t>
  </si>
  <si>
    <t>44,20</t>
  </si>
  <si>
    <t>59,59</t>
  </si>
  <si>
    <t>46,73</t>
  </si>
  <si>
    <t>53,87</t>
  </si>
  <si>
    <t>57,24</t>
  </si>
  <si>
    <t>85,37</t>
  </si>
  <si>
    <t>105,84</t>
  </si>
  <si>
    <t>130,20</t>
  </si>
  <si>
    <t>142,09</t>
  </si>
  <si>
    <t>182,02</t>
  </si>
  <si>
    <t>151,35</t>
  </si>
  <si>
    <t>152,16</t>
  </si>
  <si>
    <t>109,63</t>
  </si>
  <si>
    <t>86,28</t>
  </si>
  <si>
    <t>158,01</t>
  </si>
  <si>
    <t>192,54</t>
  </si>
  <si>
    <t>225,22</t>
  </si>
  <si>
    <t>256,08</t>
  </si>
  <si>
    <t>340,21</t>
  </si>
  <si>
    <t>296,22</t>
  </si>
  <si>
    <t>244,01</t>
  </si>
  <si>
    <t>120,08</t>
  </si>
  <si>
    <t>140,03</t>
  </si>
  <si>
    <t>163,99</t>
  </si>
  <si>
    <t>183,54</t>
  </si>
  <si>
    <t>237,31</t>
  </si>
  <si>
    <t>207,92</t>
  </si>
  <si>
    <t>210,76</t>
  </si>
  <si>
    <t>58,60</t>
  </si>
  <si>
    <t>90,08</t>
  </si>
  <si>
    <t>109,82</t>
  </si>
  <si>
    <t>129,57</t>
  </si>
  <si>
    <t>144,12</t>
  </si>
  <si>
    <t>158,56</t>
  </si>
  <si>
    <t>135,70</t>
  </si>
  <si>
    <t>145,90</t>
  </si>
  <si>
    <t>61,83</t>
  </si>
  <si>
    <t>118,72</t>
  </si>
  <si>
    <t>135,86</t>
  </si>
  <si>
    <t>154,45</t>
  </si>
  <si>
    <t>185,40</t>
  </si>
  <si>
    <t>155,54</t>
  </si>
  <si>
    <t>65,19</t>
  </si>
  <si>
    <t>114,34</t>
  </si>
  <si>
    <t>133,19</t>
  </si>
  <si>
    <t>145,91</t>
  </si>
  <si>
    <t>188,16</t>
  </si>
  <si>
    <t>147,34</t>
  </si>
  <si>
    <t>162,39</t>
  </si>
  <si>
    <t>71,65</t>
  </si>
  <si>
    <t>99,38</t>
  </si>
  <si>
    <t>111,40</t>
  </si>
  <si>
    <t>122,50</t>
  </si>
  <si>
    <t>129,71</t>
  </si>
  <si>
    <t>188,56</t>
  </si>
  <si>
    <t>161,80</t>
  </si>
  <si>
    <t>172,69</t>
  </si>
  <si>
    <t>52,41</t>
  </si>
  <si>
    <t>75,83</t>
  </si>
  <si>
    <t>90,63</t>
  </si>
  <si>
    <t>105,34</t>
  </si>
  <si>
    <t>113,14</t>
  </si>
  <si>
    <t>140,96</t>
  </si>
  <si>
    <t>120,50</t>
  </si>
  <si>
    <t>134,52</t>
  </si>
  <si>
    <t>46,31</t>
  </si>
  <si>
    <t>65,41</t>
  </si>
  <si>
    <t>75,52</t>
  </si>
  <si>
    <t>94,44</t>
  </si>
  <si>
    <t>87,71</t>
  </si>
  <si>
    <t>121,30</t>
  </si>
  <si>
    <t>92,82</t>
  </si>
  <si>
    <t>93,75</t>
  </si>
  <si>
    <t>88,70</t>
  </si>
  <si>
    <t>70,89</t>
  </si>
  <si>
    <t>121,72</t>
  </si>
  <si>
    <t>142,96</t>
  </si>
  <si>
    <t>163,43</t>
  </si>
  <si>
    <t>180,71</t>
  </si>
  <si>
    <t>235,61</t>
  </si>
  <si>
    <t>205,31</t>
  </si>
  <si>
    <t>176,98</t>
  </si>
  <si>
    <t>69,69</t>
  </si>
  <si>
    <t>92,96</t>
  </si>
  <si>
    <t>101,83</t>
  </si>
  <si>
    <t>120,20</t>
  </si>
  <si>
    <t>126,22</t>
  </si>
  <si>
    <t>158,27</t>
  </si>
  <si>
    <t>142,89</t>
  </si>
  <si>
    <t>150,27</t>
  </si>
  <si>
    <t>47,93</t>
  </si>
  <si>
    <t>70,14</t>
  </si>
  <si>
    <t>94,76</t>
  </si>
  <si>
    <t>102,09</t>
  </si>
  <si>
    <t>109,94</t>
  </si>
  <si>
    <t>96,32</t>
  </si>
  <si>
    <t>105,79</t>
  </si>
  <si>
    <t>72,90</t>
  </si>
  <si>
    <t>88,11</t>
  </si>
  <si>
    <t>98,79</t>
  </si>
  <si>
    <t>109,30</t>
  </si>
  <si>
    <t>154,16</t>
  </si>
  <si>
    <t>112,86</t>
  </si>
  <si>
    <t>52,99</t>
  </si>
  <si>
    <t>74,06</t>
  </si>
  <si>
    <t>84,31</t>
  </si>
  <si>
    <t>97,52</t>
  </si>
  <si>
    <t>98,54</t>
  </si>
  <si>
    <t>101,92</t>
  </si>
  <si>
    <t>111,04</t>
  </si>
  <si>
    <t>59,17</t>
  </si>
  <si>
    <t>78,60</t>
  </si>
  <si>
    <t>83,23</t>
  </si>
  <si>
    <t>92,36</t>
  </si>
  <si>
    <t>90,07</t>
  </si>
  <si>
    <t>129,08</t>
  </si>
  <si>
    <t>112,01</t>
  </si>
  <si>
    <t>43,25</t>
  </si>
  <si>
    <t>67,32</t>
  </si>
  <si>
    <t>79,03</t>
  </si>
  <si>
    <t>76,40</t>
  </si>
  <si>
    <t>98,66</t>
  </si>
  <si>
    <t>78,69</t>
  </si>
  <si>
    <t>89,98</t>
  </si>
  <si>
    <t>94,41</t>
  </si>
  <si>
    <t>140,25</t>
  </si>
  <si>
    <t>175,85</t>
  </si>
  <si>
    <t>218,46</t>
  </si>
  <si>
    <t>242,67</t>
  </si>
  <si>
    <t>285,75</t>
  </si>
  <si>
    <t>242,01</t>
  </si>
  <si>
    <t>177,94</t>
  </si>
  <si>
    <t>143,84</t>
  </si>
  <si>
    <t>250,83</t>
  </si>
  <si>
    <t>302,91</t>
  </si>
  <si>
    <t>351,86</t>
  </si>
  <si>
    <t>399,90</t>
  </si>
  <si>
    <t>509,75</t>
  </si>
  <si>
    <t>450,11</t>
  </si>
  <si>
    <t>368,79</t>
  </si>
  <si>
    <t>201,69</t>
  </si>
  <si>
    <t>240,60</t>
  </si>
  <si>
    <t>287,13</t>
  </si>
  <si>
    <t>330,03</t>
  </si>
  <si>
    <t>383,97</t>
  </si>
  <si>
    <t>343,46</t>
  </si>
  <si>
    <t>320,96</t>
  </si>
  <si>
    <t>95,72</t>
  </si>
  <si>
    <t>143,90</t>
  </si>
  <si>
    <t>173,83</t>
  </si>
  <si>
    <t>203,58</t>
  </si>
  <si>
    <t>226,27</t>
  </si>
  <si>
    <t>238,75</t>
  </si>
  <si>
    <t>207,29</t>
  </si>
  <si>
    <t>221,82</t>
  </si>
  <si>
    <t>100,52</t>
  </si>
  <si>
    <t>150,29</t>
  </si>
  <si>
    <t>187,37</t>
  </si>
  <si>
    <t>213,06</t>
  </si>
  <si>
    <t>242,31</t>
  </si>
  <si>
    <t>339,52</t>
  </si>
  <si>
    <t>282,51</t>
  </si>
  <si>
    <t>235,32</t>
  </si>
  <si>
    <t>108,04</t>
  </si>
  <si>
    <t>157,79</t>
  </si>
  <si>
    <t>191,76</t>
  </si>
  <si>
    <t>252,48</t>
  </si>
  <si>
    <t>297,87</t>
  </si>
  <si>
    <t>237,74</t>
  </si>
  <si>
    <t>247,32</t>
  </si>
  <si>
    <t>122,37</t>
  </si>
  <si>
    <t>200,10</t>
  </si>
  <si>
    <t>225,91</t>
  </si>
  <si>
    <t>247,35</t>
  </si>
  <si>
    <t>279,79</t>
  </si>
  <si>
    <t>267,30</t>
  </si>
  <si>
    <t>87,92</t>
  </si>
  <si>
    <t>127,25</t>
  </si>
  <si>
    <t>154,38</t>
  </si>
  <si>
    <t>181,78</t>
  </si>
  <si>
    <t>199,37</t>
  </si>
  <si>
    <t>226,47</t>
  </si>
  <si>
    <t>197,47</t>
  </si>
  <si>
    <t>207,12</t>
  </si>
  <si>
    <t>78,65</t>
  </si>
  <si>
    <t>128,13</t>
  </si>
  <si>
    <t>161,16</t>
  </si>
  <si>
    <t>151,69</t>
  </si>
  <si>
    <t>194,45</t>
  </si>
  <si>
    <t>151,62</t>
  </si>
  <si>
    <t>147,12</t>
  </si>
  <si>
    <t>148,89</t>
  </si>
  <si>
    <t>121,17</t>
  </si>
  <si>
    <t>199,78</t>
  </si>
  <si>
    <t>231,99</t>
  </si>
  <si>
    <t>262,62</t>
  </si>
  <si>
    <t>289,37</t>
  </si>
  <si>
    <t>362,61</t>
  </si>
  <si>
    <t>276,94</t>
  </si>
  <si>
    <t>119,30</t>
  </si>
  <si>
    <t>159,49</t>
  </si>
  <si>
    <t>177,54</t>
  </si>
  <si>
    <t>212,52</t>
  </si>
  <si>
    <t>228,05</t>
  </si>
  <si>
    <t>260,49</t>
  </si>
  <si>
    <t>240,01</t>
  </si>
  <si>
    <t>236,28</t>
  </si>
  <si>
    <t>80,90</t>
  </si>
  <si>
    <t>115,83</t>
  </si>
  <si>
    <t>133,63</t>
  </si>
  <si>
    <t>153,20</t>
  </si>
  <si>
    <t>164,46</t>
  </si>
  <si>
    <t>170,19</t>
  </si>
  <si>
    <t>151,50</t>
  </si>
  <si>
    <t>166,63</t>
  </si>
  <si>
    <t>84,25</t>
  </si>
  <si>
    <t>119,89</t>
  </si>
  <si>
    <t>143,37</t>
  </si>
  <si>
    <t>159,29</t>
  </si>
  <si>
    <t>237,85</t>
  </si>
  <si>
    <t>204,62</t>
  </si>
  <si>
    <t>176,79</t>
  </si>
  <si>
    <t>90,36</t>
  </si>
  <si>
    <t>125,64</t>
  </si>
  <si>
    <t>144,18</t>
  </si>
  <si>
    <t>168,03</t>
  </si>
  <si>
    <t>172,36</t>
  </si>
  <si>
    <t>207,83</t>
  </si>
  <si>
    <t>167,86</t>
  </si>
  <si>
    <t>174,82</t>
  </si>
  <si>
    <t>103,26</t>
  </si>
  <si>
    <t>138,75</t>
  </si>
  <si>
    <t>150,50</t>
  </si>
  <si>
    <t>170,93</t>
  </si>
  <si>
    <t>221,09</t>
  </si>
  <si>
    <t>195,89</t>
  </si>
  <si>
    <t>188,94</t>
  </si>
  <si>
    <t>74,51</t>
  </si>
  <si>
    <t>116,73</t>
  </si>
  <si>
    <t>138,24</t>
  </si>
  <si>
    <t>135,82</t>
  </si>
  <si>
    <t>161,78</t>
  </si>
  <si>
    <t>131,55</t>
  </si>
  <si>
    <t>143,31</t>
  </si>
  <si>
    <t>131,73</t>
  </si>
  <si>
    <t>194,15</t>
  </si>
  <si>
    <t>243,46</t>
  </si>
  <si>
    <t>302,69</t>
  </si>
  <si>
    <t>338,06</t>
  </si>
  <si>
    <t>383,99</t>
  </si>
  <si>
    <t>328,23</t>
  </si>
  <si>
    <t>309,22</t>
  </si>
  <si>
    <t>201,28</t>
  </si>
  <si>
    <t>343,62</t>
  </si>
  <si>
    <t>411,66</t>
  </si>
  <si>
    <t>475,03</t>
  </si>
  <si>
    <t>538,12</t>
  </si>
  <si>
    <t>674,30</t>
  </si>
  <si>
    <t>599,97</t>
  </si>
  <si>
    <t>493,46</t>
  </si>
  <si>
    <t>281,30</t>
  </si>
  <si>
    <t>337,48</t>
  </si>
  <si>
    <t>405,10</t>
  </si>
  <si>
    <t>470,84</t>
  </si>
  <si>
    <t>521,76</t>
  </si>
  <si>
    <t>471,57</t>
  </si>
  <si>
    <t>429,73</t>
  </si>
  <si>
    <t>133,50</t>
  </si>
  <si>
    <t>197,83</t>
  </si>
  <si>
    <t>237,06</t>
  </si>
  <si>
    <t>275,75</t>
  </si>
  <si>
    <t>305,44</t>
  </si>
  <si>
    <t>316,75</t>
  </si>
  <si>
    <t>277,18</t>
  </si>
  <si>
    <t>297,84</t>
  </si>
  <si>
    <t>139,80</t>
  </si>
  <si>
    <t>206,08</t>
  </si>
  <si>
    <t>254,94</t>
  </si>
  <si>
    <t>288,07</t>
  </si>
  <si>
    <t>326,65</t>
  </si>
  <si>
    <t>449,58</t>
  </si>
  <si>
    <t>376,99</t>
  </si>
  <si>
    <t>315,03</t>
  </si>
  <si>
    <t>151,07</t>
  </si>
  <si>
    <t>219,08</t>
  </si>
  <si>
    <t>266,55</t>
  </si>
  <si>
    <t>314,70</t>
  </si>
  <si>
    <t>401,69</t>
  </si>
  <si>
    <t>323,66</t>
  </si>
  <si>
    <t>331,57</t>
  </si>
  <si>
    <t>172,98</t>
  </si>
  <si>
    <t>244,82</t>
  </si>
  <si>
    <t>286,75</t>
  </si>
  <si>
    <t>327,41</t>
  </si>
  <si>
    <t>364,76</t>
  </si>
  <si>
    <t>441,68</t>
  </si>
  <si>
    <t>392,24</t>
  </si>
  <si>
    <t>360,62</t>
  </si>
  <si>
    <t>123,68</t>
  </si>
  <si>
    <t>177,91</t>
  </si>
  <si>
    <t>216,28</t>
  </si>
  <si>
    <t>255,33</t>
  </si>
  <si>
    <t>282,14</t>
  </si>
  <si>
    <t>307,62</t>
  </si>
  <si>
    <t>270,90</t>
  </si>
  <si>
    <t>279,34</t>
  </si>
  <si>
    <t>111,57</t>
  </si>
  <si>
    <t>155,17</t>
  </si>
  <si>
    <t>179,94</t>
  </si>
  <si>
    <t>226,08</t>
  </si>
  <si>
    <t>213,49</t>
  </si>
  <si>
    <t>264,98</t>
  </si>
  <si>
    <t>208,60</t>
  </si>
  <si>
    <t>200,78</t>
  </si>
  <si>
    <t>278,89</t>
  </si>
  <si>
    <t>321,12</t>
  </si>
  <si>
    <t>360,77</t>
  </si>
  <si>
    <t>395,69</t>
  </si>
  <si>
    <t>487,72</t>
  </si>
  <si>
    <t>435,37</t>
  </si>
  <si>
    <t>378,03</t>
  </si>
  <si>
    <t>169,56</t>
  </si>
  <si>
    <t>225,62</t>
  </si>
  <si>
    <t>251,89</t>
  </si>
  <si>
    <t>302,56</t>
  </si>
  <si>
    <t>327,42</t>
  </si>
  <si>
    <t>358,31</t>
  </si>
  <si>
    <t>333,55</t>
  </si>
  <si>
    <t>322,40</t>
  </si>
  <si>
    <t>114,80</t>
  </si>
  <si>
    <t>162,23</t>
  </si>
  <si>
    <t>185,60</t>
  </si>
  <si>
    <t>211,18</t>
  </si>
  <si>
    <t>225,65</t>
  </si>
  <si>
    <t>229,69</t>
  </si>
  <si>
    <t>206,21</t>
  </si>
  <si>
    <t>119,27</t>
  </si>
  <si>
    <t>167,50</t>
  </si>
  <si>
    <t>198,66</t>
  </si>
  <si>
    <t>219,11</t>
  </si>
  <si>
    <t>240,74</t>
  </si>
  <si>
    <t>320,23</t>
  </si>
  <si>
    <t>277,84</t>
  </si>
  <si>
    <t>241,46</t>
  </si>
  <si>
    <t>128,40</t>
  </si>
  <si>
    <t>177,18</t>
  </si>
  <si>
    <t>203,17</t>
  </si>
  <si>
    <t>236,73</t>
  </si>
  <si>
    <t>243,87</t>
  </si>
  <si>
    <t>284,16</t>
  </si>
  <si>
    <t>231,75</t>
  </si>
  <si>
    <t>238,96</t>
  </si>
  <si>
    <t>147,95</t>
  </si>
  <si>
    <t>198,76</t>
  </si>
  <si>
    <t>217,32</t>
  </si>
  <si>
    <t>248,28</t>
  </si>
  <si>
    <t>252,34</t>
  </si>
  <si>
    <t>309,55</t>
  </si>
  <si>
    <t>277,31</t>
  </si>
  <si>
    <t>259,74</t>
  </si>
  <si>
    <t>106,41</t>
  </si>
  <si>
    <t>144,57</t>
  </si>
  <si>
    <t>165,65</t>
  </si>
  <si>
    <t>196,30</t>
  </si>
  <si>
    <t>193,84</t>
  </si>
  <si>
    <t>222,82</t>
  </si>
  <si>
    <t>182,98</t>
  </si>
  <si>
    <t>197,09</t>
  </si>
  <si>
    <t>214,67</t>
  </si>
  <si>
    <t>262,38</t>
  </si>
  <si>
    <t>318,84</t>
  </si>
  <si>
    <t>349,67</t>
  </si>
  <si>
    <t>392,78</t>
  </si>
  <si>
    <t>340,48</t>
  </si>
  <si>
    <t>330,07</t>
  </si>
  <si>
    <t>284,62</t>
  </si>
  <si>
    <t>229,67</t>
  </si>
  <si>
    <t>382,19</t>
  </si>
  <si>
    <t>446,75</t>
  </si>
  <si>
    <t>504,29</t>
  </si>
  <si>
    <t>561,52</t>
  </si>
  <si>
    <t>694,02</t>
  </si>
  <si>
    <t>626,47</t>
  </si>
  <si>
    <t>529,30</t>
  </si>
  <si>
    <t>309,62</t>
  </si>
  <si>
    <t>361,80</t>
  </si>
  <si>
    <t>424,23</t>
  </si>
  <si>
    <t>483,84</t>
  </si>
  <si>
    <t>531,26</t>
  </si>
  <si>
    <t>486,76</t>
  </si>
  <si>
    <t>457,03</t>
  </si>
  <si>
    <t>154,61</t>
  </si>
  <si>
    <t>221,60</t>
  </si>
  <si>
    <t>259,12</t>
  </si>
  <si>
    <t>294,80</t>
  </si>
  <si>
    <t>320,87</t>
  </si>
  <si>
    <t>328,09</t>
  </si>
  <si>
    <t>291,38</t>
  </si>
  <si>
    <t>321,74</t>
  </si>
  <si>
    <t>161,01</t>
  </si>
  <si>
    <t>229,40</t>
  </si>
  <si>
    <t>276,89</t>
  </si>
  <si>
    <t>306,04</t>
  </si>
  <si>
    <t>341,07</t>
  </si>
  <si>
    <t>463,04</t>
  </si>
  <si>
    <t>393,94</t>
  </si>
  <si>
    <t>338,20</t>
  </si>
  <si>
    <t>173,40</t>
  </si>
  <si>
    <t>242,79</t>
  </si>
  <si>
    <t>287,91</t>
  </si>
  <si>
    <t>332,15</t>
  </si>
  <si>
    <t>366,65</t>
  </si>
  <si>
    <t>336,41</t>
  </si>
  <si>
    <t>354,80</t>
  </si>
  <si>
    <t>199,34</t>
  </si>
  <si>
    <t>272,24</t>
  </si>
  <si>
    <t>310,36</t>
  </si>
  <si>
    <t>345,76</t>
  </si>
  <si>
    <t>377,42</t>
  </si>
  <si>
    <t>453,33</t>
  </si>
  <si>
    <t>408,36</t>
  </si>
  <si>
    <t>387,73</t>
  </si>
  <si>
    <t>143,45</t>
  </si>
  <si>
    <t>199,45</t>
  </si>
  <si>
    <t>295,44</t>
  </si>
  <si>
    <t>318,48</t>
  </si>
  <si>
    <t>302,39</t>
  </si>
  <si>
    <t>132,27</t>
  </si>
  <si>
    <t>178,44</t>
  </si>
  <si>
    <t>202,05</t>
  </si>
  <si>
    <t>248,16</t>
  </si>
  <si>
    <t>229,94</t>
  </si>
  <si>
    <t>281,54</t>
  </si>
  <si>
    <t>225,15</t>
  </si>
  <si>
    <t>223,15</t>
  </si>
  <si>
    <t>250,71</t>
  </si>
  <si>
    <t>203,59</t>
  </si>
  <si>
    <t>322,35</t>
  </si>
  <si>
    <t>362,81</t>
  </si>
  <si>
    <t>398,84</t>
  </si>
  <si>
    <t>429,68</t>
  </si>
  <si>
    <t>521,46</t>
  </si>
  <si>
    <t>472,95</t>
  </si>
  <si>
    <t>422,15</t>
  </si>
  <si>
    <t>200,40</t>
  </si>
  <si>
    <t>281,51</t>
  </si>
  <si>
    <t>330,31</t>
  </si>
  <si>
    <t>350,49</t>
  </si>
  <si>
    <t>378,89</t>
  </si>
  <si>
    <t>358,26</t>
  </si>
  <si>
    <t>137,33</t>
  </si>
  <si>
    <t>188,69</t>
  </si>
  <si>
    <t>211,14</t>
  </si>
  <si>
    <t>235,14</t>
  </si>
  <si>
    <t>246,80</t>
  </si>
  <si>
    <t>225,63</t>
  </si>
  <si>
    <t>256,72</t>
  </si>
  <si>
    <t>142,03</t>
  </si>
  <si>
    <t>193,75</t>
  </si>
  <si>
    <t>224,63</t>
  </si>
  <si>
    <t>242,42</t>
  </si>
  <si>
    <t>261,61</t>
  </si>
  <si>
    <t>342,65</t>
  </si>
  <si>
    <t>302,07</t>
  </si>
  <si>
    <t>269,87</t>
  </si>
  <si>
    <t>152,50</t>
  </si>
  <si>
    <t>204,19</t>
  </si>
  <si>
    <t>228,64</t>
  </si>
  <si>
    <t>260,42</t>
  </si>
  <si>
    <t>263,20</t>
  </si>
  <si>
    <t>302,59</t>
  </si>
  <si>
    <t>250,70</t>
  </si>
  <si>
    <t>266,23</t>
  </si>
  <si>
    <t>176,30</t>
  </si>
  <si>
    <t>229,84</t>
  </si>
  <si>
    <t>245,24</t>
  </si>
  <si>
    <t>272,48</t>
  </si>
  <si>
    <t>300,82</t>
  </si>
  <si>
    <t>290,80</t>
  </si>
  <si>
    <t>127,46</t>
  </si>
  <si>
    <t>188,50</t>
  </si>
  <si>
    <t>218,44</t>
  </si>
  <si>
    <t>211,63</t>
  </si>
  <si>
    <t>200,26</t>
  </si>
  <si>
    <t>222,11</t>
  </si>
  <si>
    <t>183,72</t>
  </si>
  <si>
    <t>258,91</t>
  </si>
  <si>
    <t>314,50</t>
  </si>
  <si>
    <t>380,06</t>
  </si>
  <si>
    <t>415,34</t>
  </si>
  <si>
    <t>461,80</t>
  </si>
  <si>
    <t>402,55</t>
  </si>
  <si>
    <t>392,22</t>
  </si>
  <si>
    <t>346,76</t>
  </si>
  <si>
    <t>279,57</t>
  </si>
  <si>
    <t>460,78</t>
  </si>
  <si>
    <t>534,60</t>
  </si>
  <si>
    <t>599,33</t>
  </si>
  <si>
    <t>814,79</t>
  </si>
  <si>
    <t>739,49</t>
  </si>
  <si>
    <t>629,71</t>
  </si>
  <si>
    <t>434,18</t>
  </si>
  <si>
    <t>506,78</t>
  </si>
  <si>
    <t>576,62</t>
  </si>
  <si>
    <t>625,25</t>
  </si>
  <si>
    <t>576,17</t>
  </si>
  <si>
    <t>542,58</t>
  </si>
  <si>
    <t>188,75</t>
  </si>
  <si>
    <t>267,78</t>
  </si>
  <si>
    <t>310,82</t>
  </si>
  <si>
    <t>351,21</t>
  </si>
  <si>
    <t>380,29</t>
  </si>
  <si>
    <t>386,08</t>
  </si>
  <si>
    <t>344,77</t>
  </si>
  <si>
    <t>383,73</t>
  </si>
  <si>
    <t>196,22</t>
  </si>
  <si>
    <t>276,67</t>
  </si>
  <si>
    <t>331,47</t>
  </si>
  <si>
    <t>363,89</t>
  </si>
  <si>
    <t>403,47</t>
  </si>
  <si>
    <t>543,83</t>
  </si>
  <si>
    <t>465,20</t>
  </si>
  <si>
    <t>402,48</t>
  </si>
  <si>
    <t>211,34</t>
  </si>
  <si>
    <t>293,14</t>
  </si>
  <si>
    <t>345,54</t>
  </si>
  <si>
    <t>396,50</t>
  </si>
  <si>
    <t>436,24</t>
  </si>
  <si>
    <t>484,57</t>
  </si>
  <si>
    <t>421,99</t>
  </si>
  <si>
    <t>243,62</t>
  </si>
  <si>
    <t>330,14</t>
  </si>
  <si>
    <t>374,86</t>
  </si>
  <si>
    <t>416,16</t>
  </si>
  <si>
    <t>453,77</t>
  </si>
  <si>
    <t>536,79</t>
  </si>
  <si>
    <t>486,47</t>
  </si>
  <si>
    <t>462,27</t>
  </si>
  <si>
    <t>175,42</t>
  </si>
  <si>
    <t>241,76</t>
  </si>
  <si>
    <t>284,84</t>
  </si>
  <si>
    <t>326,78</t>
  </si>
  <si>
    <t>353,14</t>
  </si>
  <si>
    <t>376,45</t>
  </si>
  <si>
    <t>338,39</t>
  </si>
  <si>
    <t>361,13</t>
  </si>
  <si>
    <t>162,74</t>
  </si>
  <si>
    <t>245,20</t>
  </si>
  <si>
    <t>299,51</t>
  </si>
  <si>
    <t>276,43</t>
  </si>
  <si>
    <t>335,26</t>
  </si>
  <si>
    <t>269,66</t>
  </si>
  <si>
    <t>268,81</t>
  </si>
  <si>
    <t>250,42</t>
  </si>
  <si>
    <t>393,41</t>
  </si>
  <si>
    <t>439,84</t>
  </si>
  <si>
    <t>480,38</t>
  </si>
  <si>
    <t>514,82</t>
  </si>
  <si>
    <t>620,45</t>
  </si>
  <si>
    <t>565,90</t>
  </si>
  <si>
    <t>509,15</t>
  </si>
  <si>
    <t>246,48</t>
  </si>
  <si>
    <t>315,44</t>
  </si>
  <si>
    <t>341,87</t>
  </si>
  <si>
    <t>399,24</t>
  </si>
  <si>
    <t>422,39</t>
  </si>
  <si>
    <t>451,45</t>
  </si>
  <si>
    <t>429,38</t>
  </si>
  <si>
    <t>429,65</t>
  </si>
  <si>
    <t>169,32</t>
  </si>
  <si>
    <t>230,73</t>
  </si>
  <si>
    <t>256,52</t>
  </si>
  <si>
    <t>283,87</t>
  </si>
  <si>
    <t>296,41</t>
  </si>
  <si>
    <t>294,99</t>
  </si>
  <si>
    <t>270,62</t>
  </si>
  <si>
    <t>310,34</t>
  </si>
  <si>
    <t>174,88</t>
  </si>
  <si>
    <t>236,52</t>
  </si>
  <si>
    <t>272,41</t>
  </si>
  <si>
    <t>292,10</t>
  </si>
  <si>
    <t>313,60</t>
  </si>
  <si>
    <t>407,86</t>
  </si>
  <si>
    <t>361,58</t>
  </si>
  <si>
    <t>325,58</t>
  </si>
  <si>
    <t>187,76</t>
  </si>
  <si>
    <t>249,44</t>
  </si>
  <si>
    <t>277,78</t>
  </si>
  <si>
    <t>314,71</t>
  </si>
  <si>
    <t>316,90</t>
  </si>
  <si>
    <t>360,75</t>
  </si>
  <si>
    <t>300,62</t>
  </si>
  <si>
    <t>320,98</t>
  </si>
  <si>
    <t>217,50</t>
  </si>
  <si>
    <t>281,73</t>
  </si>
  <si>
    <t>299,44</t>
  </si>
  <si>
    <t>332,89</t>
  </si>
  <si>
    <t>330,92</t>
  </si>
  <si>
    <t>396,13</t>
  </si>
  <si>
    <t>362,66</t>
  </si>
  <si>
    <t>351,36</t>
  </si>
  <si>
    <t>157,34</t>
  </si>
  <si>
    <t>206,30</t>
  </si>
  <si>
    <t>229,86</t>
  </si>
  <si>
    <t>265,06</t>
  </si>
  <si>
    <t>255,92</t>
  </si>
  <si>
    <t>287,36</t>
  </si>
  <si>
    <t>241,15</t>
  </si>
  <si>
    <t>225,23</t>
  </si>
  <si>
    <t>318,50</t>
  </si>
  <si>
    <t>387,79</t>
  </si>
  <si>
    <t>469,63</t>
  </si>
  <si>
    <t>513,99</t>
  </si>
  <si>
    <t>573,25</t>
  </si>
  <si>
    <t>498,75</t>
  </si>
  <si>
    <t>484,88</t>
  </si>
  <si>
    <t>424,98</t>
  </si>
  <si>
    <t>342,79</t>
  </si>
  <si>
    <t>566,79</t>
  </si>
  <si>
    <t>659,36</t>
  </si>
  <si>
    <t>741,01</t>
  </si>
  <si>
    <t>822,41</t>
  </si>
  <si>
    <t>1011,64</t>
  </si>
  <si>
    <t>916,42</t>
  </si>
  <si>
    <t>778,12</t>
  </si>
  <si>
    <t>459,51</t>
  </si>
  <si>
    <t>535,28</t>
  </si>
  <si>
    <t>625,96</t>
  </si>
  <si>
    <t>713,07</t>
  </si>
  <si>
    <t>776,04</t>
  </si>
  <si>
    <t>713,73</t>
  </si>
  <si>
    <t>231,17</t>
  </si>
  <si>
    <t>329,13</t>
  </si>
  <si>
    <t>383,03</t>
  </si>
  <si>
    <t>433,87</t>
  </si>
  <si>
    <t>470,68</t>
  </si>
  <si>
    <t>478,96</t>
  </si>
  <si>
    <t>426,90</t>
  </si>
  <si>
    <t>473,76</t>
  </si>
  <si>
    <t>240,46</t>
  </si>
  <si>
    <t>340,29</t>
  </si>
  <si>
    <t>408,77</t>
  </si>
  <si>
    <t>449,84</t>
  </si>
  <si>
    <t>499,71</t>
  </si>
  <si>
    <t>675,13</t>
  </si>
  <si>
    <t>576,42</t>
  </si>
  <si>
    <t>497,29</t>
  </si>
  <si>
    <t>259,01</t>
  </si>
  <si>
    <t>360,49</t>
  </si>
  <si>
    <t>425,90</t>
  </si>
  <si>
    <t>489,73</t>
  </si>
  <si>
    <t>539,58</t>
  </si>
  <si>
    <t>601,29</t>
  </si>
  <si>
    <t>493,22</t>
  </si>
  <si>
    <t>521,51</t>
  </si>
  <si>
    <t>298,32</t>
  </si>
  <si>
    <t>405,47</t>
  </si>
  <si>
    <t>461,23</t>
  </si>
  <si>
    <t>512,87</t>
  </si>
  <si>
    <t>559,69</t>
  </si>
  <si>
    <t>601,42</t>
  </si>
  <si>
    <t>570,85</t>
  </si>
  <si>
    <t>214,74</t>
  </si>
  <si>
    <t>296,90</t>
  </si>
  <si>
    <t>350,58</t>
  </si>
  <si>
    <t>403,01</t>
  </si>
  <si>
    <t>436,12</t>
  </si>
  <si>
    <t>466,46</t>
  </si>
  <si>
    <t>418,47</t>
  </si>
  <si>
    <t>445,68</t>
  </si>
  <si>
    <t>266,80</t>
  </si>
  <si>
    <t>301,02</t>
  </si>
  <si>
    <t>340,59</t>
  </si>
  <si>
    <t>414,28</t>
  </si>
  <si>
    <t>332,56</t>
  </si>
  <si>
    <t>330,74</t>
  </si>
  <si>
    <t>376,89</t>
  </si>
  <si>
    <t>305,93</t>
  </si>
  <si>
    <t>481,88</t>
  </si>
  <si>
    <t>540,03</t>
  </si>
  <si>
    <t>591,16</t>
  </si>
  <si>
    <t>634,74</t>
  </si>
  <si>
    <t>766,73</t>
  </si>
  <si>
    <t>697,95</t>
  </si>
  <si>
    <t>626,17</t>
  </si>
  <si>
    <t>301,13</t>
  </si>
  <si>
    <t>386,46</t>
  </si>
  <si>
    <t>419,67</t>
  </si>
  <si>
    <t>491,02</t>
  </si>
  <si>
    <t>520,17</t>
  </si>
  <si>
    <t>557,85</t>
  </si>
  <si>
    <t>529,51</t>
  </si>
  <si>
    <t>528,81</t>
  </si>
  <si>
    <t>206,67</t>
  </si>
  <si>
    <t>282,43</t>
  </si>
  <si>
    <t>349,05</t>
  </si>
  <si>
    <t>365,15</t>
  </si>
  <si>
    <t>364,23</t>
  </si>
  <si>
    <t>333,49</t>
  </si>
  <si>
    <t>381,36</t>
  </si>
  <si>
    <t>213,55</t>
  </si>
  <si>
    <t>289,68</t>
  </si>
  <si>
    <t>334,42</t>
  </si>
  <si>
    <t>359,42</t>
  </si>
  <si>
    <t>386,58</t>
  </si>
  <si>
    <t>503,95</t>
  </si>
  <si>
    <t>445,90</t>
  </si>
  <si>
    <t>400,36</t>
  </si>
  <si>
    <t>229,30</t>
  </si>
  <si>
    <t>305,49</t>
  </si>
  <si>
    <t>340,89</t>
  </si>
  <si>
    <t>390,27</t>
  </si>
  <si>
    <t>445,61</t>
  </si>
  <si>
    <t>370,61</t>
  </si>
  <si>
    <t>394,81</t>
  </si>
  <si>
    <t>265,46</t>
  </si>
  <si>
    <t>344,69</t>
  </si>
  <si>
    <t>366,96</t>
  </si>
  <si>
    <t>408,60</t>
  </si>
  <si>
    <t>406,59</t>
  </si>
  <si>
    <t>488,60</t>
  </si>
  <si>
    <t>446,41</t>
  </si>
  <si>
    <t>431,87</t>
  </si>
  <si>
    <t>191,98</t>
  </si>
  <si>
    <t>252,37</t>
  </si>
  <si>
    <t>325,49</t>
  </si>
  <si>
    <t>354,44</t>
  </si>
  <si>
    <t>296,86</t>
  </si>
  <si>
    <t>330,21</t>
  </si>
  <si>
    <t>323,94</t>
  </si>
  <si>
    <t>448,11</t>
  </si>
  <si>
    <t>536,75</t>
  </si>
  <si>
    <t>640,21</t>
  </si>
  <si>
    <t>692,32</t>
  </si>
  <si>
    <t>762,31</t>
  </si>
  <si>
    <t>670,83</t>
  </si>
  <si>
    <t>664,28</t>
  </si>
  <si>
    <t>612,74</t>
  </si>
  <si>
    <t>492,09</t>
  </si>
  <si>
    <t>799,55</t>
  </si>
  <si>
    <t>914,88</t>
  </si>
  <si>
    <t>1012,38</t>
  </si>
  <si>
    <t>1109,73</t>
  </si>
  <si>
    <t>1348,65</t>
  </si>
  <si>
    <t>1235,73</t>
  </si>
  <si>
    <t>1069,48</t>
  </si>
  <si>
    <t>645,19</t>
  </si>
  <si>
    <t>739,46</t>
  </si>
  <si>
    <t>851,84</t>
  </si>
  <si>
    <t>959,14</t>
  </si>
  <si>
    <t>1030,03</t>
  </si>
  <si>
    <t>958,13</t>
  </si>
  <si>
    <t>916,99</t>
  </si>
  <si>
    <t>334,64</t>
  </si>
  <si>
    <t>466,48</t>
  </si>
  <si>
    <t>534,15</t>
  </si>
  <si>
    <t>595,82</t>
  </si>
  <si>
    <t>638,40</t>
  </si>
  <si>
    <t>578,62</t>
  </si>
  <si>
    <t>654,50</t>
  </si>
  <si>
    <t>346,87</t>
  </si>
  <si>
    <t>480,31</t>
  </si>
  <si>
    <t>567,56</t>
  </si>
  <si>
    <t>614,99</t>
  </si>
  <si>
    <t>674,76</t>
  </si>
  <si>
    <t>900,60</t>
  </si>
  <si>
    <t>777,77</t>
  </si>
  <si>
    <t>683,92</t>
  </si>
  <si>
    <t>373,08</t>
  </si>
  <si>
    <t>508,08</t>
  </si>
  <si>
    <t>590,61</t>
  </si>
  <si>
    <t>668,92</t>
  </si>
  <si>
    <t>728,26</t>
  </si>
  <si>
    <t>801,08</t>
  </si>
  <si>
    <t>664,66</t>
  </si>
  <si>
    <t>715,78</t>
  </si>
  <si>
    <t>431,13</t>
  </si>
  <si>
    <t>573,88</t>
  </si>
  <si>
    <t>642,74</t>
  </si>
  <si>
    <t>704,34</t>
  </si>
  <si>
    <t>759,93</t>
  </si>
  <si>
    <t>890,15</t>
  </si>
  <si>
    <t>814,46</t>
  </si>
  <si>
    <t>786,59</t>
  </si>
  <si>
    <t>311,35</t>
  </si>
  <si>
    <t>421,71</t>
  </si>
  <si>
    <t>490,22</t>
  </si>
  <si>
    <t>555,21</t>
  </si>
  <si>
    <t>593,71</t>
  </si>
  <si>
    <t>626,65</t>
  </si>
  <si>
    <t>616,86</t>
  </si>
  <si>
    <t>291,95</t>
  </si>
  <si>
    <t>384,94</t>
  </si>
  <si>
    <t>428,17</t>
  </si>
  <si>
    <t>516,77</t>
  </si>
  <si>
    <t>472,12</t>
  </si>
  <si>
    <t>566,94</t>
  </si>
  <si>
    <t>460,43</t>
  </si>
  <si>
    <t>466,15</t>
  </si>
  <si>
    <t>554,56</t>
  </si>
  <si>
    <t>448,74</t>
  </si>
  <si>
    <t>696,80</t>
  </si>
  <si>
    <t>769,91</t>
  </si>
  <si>
    <t>881,67</t>
  </si>
  <si>
    <t>1052,15</t>
  </si>
  <si>
    <t>968,88</t>
  </si>
  <si>
    <t>885,19</t>
  </si>
  <si>
    <t>441,59</t>
  </si>
  <si>
    <t>556,59</t>
  </si>
  <si>
    <t>595,87</t>
  </si>
  <si>
    <t>687,47</t>
  </si>
  <si>
    <t>719,90</t>
  </si>
  <si>
    <t>761,80</t>
  </si>
  <si>
    <t>731,61</t>
  </si>
  <si>
    <t>743,59</t>
  </si>
  <si>
    <t>305,02</t>
  </si>
  <si>
    <t>409,98</t>
  </si>
  <si>
    <t>450,66</t>
  </si>
  <si>
    <t>493,02</t>
  </si>
  <si>
    <t>502,39</t>
  </si>
  <si>
    <t>465,28</t>
  </si>
  <si>
    <t>541,62</t>
  </si>
  <si>
    <t>314,35</t>
  </si>
  <si>
    <t>419,09</t>
  </si>
  <si>
    <t>477,06</t>
  </si>
  <si>
    <t>505,55</t>
  </si>
  <si>
    <t>537,33</t>
  </si>
  <si>
    <t>619,38</t>
  </si>
  <si>
    <t>566,31</t>
  </si>
  <si>
    <t>337,14</t>
  </si>
  <si>
    <t>441,40</t>
  </si>
  <si>
    <t>485,70</t>
  </si>
  <si>
    <t>543,78</t>
  </si>
  <si>
    <t>542,05</t>
  </si>
  <si>
    <t>610,98</t>
  </si>
  <si>
    <t>514,07</t>
  </si>
  <si>
    <t>557,40</t>
  </si>
  <si>
    <t>391,29</t>
  </si>
  <si>
    <t>499,73</t>
  </si>
  <si>
    <t>525,03</t>
  </si>
  <si>
    <t>576,91</t>
  </si>
  <si>
    <t>567,81</t>
  </si>
  <si>
    <t>673,04</t>
  </si>
  <si>
    <t>622,09</t>
  </si>
  <si>
    <t>611,91</t>
  </si>
  <si>
    <t>366,97</t>
  </si>
  <si>
    <t>404,33</t>
  </si>
  <si>
    <t>440,76</t>
  </si>
  <si>
    <t>490,12</t>
  </si>
  <si>
    <t>415,20</t>
  </si>
  <si>
    <t>469,76</t>
  </si>
  <si>
    <t>51,13</t>
  </si>
  <si>
    <t>87,43</t>
  </si>
  <si>
    <t>73,55</t>
  </si>
  <si>
    <t>56,31</t>
  </si>
  <si>
    <t>50,80</t>
  </si>
  <si>
    <t>61,24</t>
  </si>
  <si>
    <t>63,46</t>
  </si>
  <si>
    <t>52,69</t>
  </si>
  <si>
    <t>34,08</t>
  </si>
  <si>
    <t>49,03</t>
  </si>
  <si>
    <t>37,54</t>
  </si>
  <si>
    <t>33,87</t>
  </si>
  <si>
    <t>40,83</t>
  </si>
  <si>
    <t>42,30</t>
  </si>
  <si>
    <t>35,12</t>
  </si>
  <si>
    <t>25,56</t>
  </si>
  <si>
    <t>43,71</t>
  </si>
  <si>
    <t>36,77</t>
  </si>
  <si>
    <t>28,15</t>
  </si>
  <si>
    <t>25,40</t>
  </si>
  <si>
    <t>30,62</t>
  </si>
  <si>
    <t>31,73</t>
  </si>
  <si>
    <t>26,34</t>
  </si>
  <si>
    <t>20,45</t>
  </si>
  <si>
    <t>34,97</t>
  </si>
  <si>
    <t>29,42</t>
  </si>
  <si>
    <t>22,52</t>
  </si>
  <si>
    <t>24,50</t>
  </si>
  <si>
    <t>25,38</t>
  </si>
  <si>
    <t>21,07</t>
  </si>
  <si>
    <t>17,04</t>
  </si>
  <si>
    <t>29,14</t>
  </si>
  <si>
    <t>24,52</t>
  </si>
  <si>
    <t>18,77</t>
  </si>
  <si>
    <t>16,93</t>
  </si>
  <si>
    <t>20,41</t>
  </si>
  <si>
    <t>21,15</t>
  </si>
  <si>
    <t>17,56</t>
  </si>
  <si>
    <t>14,61</t>
  </si>
  <si>
    <t>24,98</t>
  </si>
  <si>
    <t>21,01</t>
  </si>
  <si>
    <t>14,52</t>
  </si>
  <si>
    <t>17,50</t>
  </si>
  <si>
    <t>18,13</t>
  </si>
  <si>
    <t>15,05</t>
  </si>
  <si>
    <t>12,78</t>
  </si>
  <si>
    <t>21,86</t>
  </si>
  <si>
    <t>18,39</t>
  </si>
  <si>
    <t>14,08</t>
  </si>
  <si>
    <t>12,70</t>
  </si>
  <si>
    <t>15,31</t>
  </si>
  <si>
    <t>15,86</t>
  </si>
  <si>
    <t>13,17</t>
  </si>
  <si>
    <t>11,36</t>
  </si>
  <si>
    <t>19,43</t>
  </si>
  <si>
    <t>16,34</t>
  </si>
  <si>
    <t>11,29</t>
  </si>
  <si>
    <t>13,61</t>
  </si>
  <si>
    <t>14,10</t>
  </si>
  <si>
    <t>11,71</t>
  </si>
  <si>
    <t>10,23</t>
  </si>
  <si>
    <t>17,49</t>
  </si>
  <si>
    <t>14,71</t>
  </si>
  <si>
    <t>11,26</t>
  </si>
  <si>
    <t>10,16</t>
  </si>
  <si>
    <t>12,25</t>
  </si>
  <si>
    <t>12,69</t>
  </si>
  <si>
    <t>10,54</t>
  </si>
  <si>
    <t>784,26</t>
  </si>
  <si>
    <t>947,01</t>
  </si>
  <si>
    <t>223,48</t>
  </si>
  <si>
    <t>23,58</t>
  </si>
  <si>
    <t>71,88</t>
  </si>
  <si>
    <t>829,35</t>
  </si>
  <si>
    <t>124,16</t>
  </si>
  <si>
    <t>407,68</t>
  </si>
  <si>
    <t>50,78</t>
  </si>
  <si>
    <t>36,29</t>
  </si>
  <si>
    <t>376,30</t>
  </si>
  <si>
    <t>447,27</t>
  </si>
  <si>
    <t>549,46</t>
  </si>
  <si>
    <t>674,12</t>
  </si>
  <si>
    <t>638,08</t>
  </si>
  <si>
    <t>249,58</t>
  </si>
  <si>
    <t>24,64</t>
  </si>
  <si>
    <t xml:space="preserve">32,71 </t>
  </si>
  <si>
    <t xml:space="preserve">84,34 </t>
  </si>
  <si>
    <t>OV9018</t>
  </si>
  <si>
    <t>Facultatieve prestatie: Goalie</t>
  </si>
  <si>
    <t>OV9019</t>
  </si>
  <si>
    <t>Facultatieve prestatie: Gezonde zuigeling</t>
  </si>
  <si>
    <t>14,87</t>
  </si>
  <si>
    <t>30,03</t>
  </si>
  <si>
    <t>55,71</t>
  </si>
  <si>
    <t>82,61</t>
  </si>
  <si>
    <t>106,81</t>
  </si>
  <si>
    <t>134,60</t>
  </si>
  <si>
    <t>162,95</t>
  </si>
  <si>
    <t>250,79</t>
  </si>
  <si>
    <t>32,71</t>
  </si>
  <si>
    <t>84,34</t>
  </si>
  <si>
    <t>52,13</t>
  </si>
  <si>
    <t>201,65</t>
  </si>
  <si>
    <t>52,06</t>
  </si>
  <si>
    <t>17,35</t>
  </si>
  <si>
    <t>13,01</t>
  </si>
  <si>
    <t>10,41</t>
  </si>
  <si>
    <t>8,68</t>
  </si>
  <si>
    <t>7,44</t>
  </si>
  <si>
    <t>6,51</t>
  </si>
  <si>
    <t>5,78</t>
  </si>
  <si>
    <t>5,21</t>
  </si>
  <si>
    <t>51,55</t>
  </si>
  <si>
    <t>217,35</t>
  </si>
  <si>
    <t>279,69</t>
  </si>
  <si>
    <t>333,80</t>
  </si>
  <si>
    <t>252,55</t>
  </si>
  <si>
    <t>289,49</t>
  </si>
  <si>
    <t>343,60</t>
  </si>
  <si>
    <t>336,70</t>
  </si>
  <si>
    <t>381,88</t>
  </si>
  <si>
    <t>412,77</t>
  </si>
  <si>
    <t>429,32</t>
  </si>
  <si>
    <t>466,88</t>
  </si>
  <si>
    <t>480,54</t>
  </si>
  <si>
    <t>497,09</t>
  </si>
  <si>
    <t>534,65</t>
  </si>
  <si>
    <t>575,08</t>
  </si>
  <si>
    <t>591,62</t>
  </si>
  <si>
    <t>629,18</t>
  </si>
  <si>
    <t>693,30</t>
  </si>
  <si>
    <t>709,85</t>
  </si>
  <si>
    <t>747,41</t>
  </si>
  <si>
    <t>270038</t>
  </si>
  <si>
    <t>ZVW-behandelcomponent geïntegreerd in WijkGGZ-team</t>
  </si>
  <si>
    <t>RG23b</t>
  </si>
  <si>
    <t>Nieuwe prestatie</t>
  </si>
  <si>
    <t/>
  </si>
  <si>
    <t>270039</t>
  </si>
  <si>
    <t>Intake Gecombineerde Ondersteuning voor Ambulante Leefstijlinterventies (GOAL!)</t>
  </si>
  <si>
    <t>270040</t>
  </si>
  <si>
    <t>Behandelfase Gecombineerde Ondersteuning voor Ambulante Leefstijlinterventies (GOAL!)</t>
  </si>
  <si>
    <t>270041</t>
  </si>
  <si>
    <t>Onderhoudsfase Gecombineerde Ondersteuning voor Ambulante Leefstijlinterventies (GOAL!)</t>
  </si>
  <si>
    <t>Ambulant – kwaliteitsstatuut sectie II Arts - specialist, psychiater noodzakelijk Diagnostiek 5 minuten</t>
  </si>
  <si>
    <t>Ambulant – kwaliteitsstatuut sectie II Arts - specialist, psychiater niet noodzakelijk Diagnostiek 5 minuten</t>
  </si>
  <si>
    <t>Ambulant – kwaliteitsstatuut sectie II Arts - specialist, psychiater noodzakelijk Behandeling 5 minuten</t>
  </si>
  <si>
    <t>Ambulant – kwaliteitsstatuut sectie II Arts - specialist, psychiater niet noodzakelijk Behandeling 5 minuten</t>
  </si>
  <si>
    <t>Ambulant – kwaliteitsstatuut sectie II Arts - specialist, psychiater noodzakelijk Diagnostiek 15 minuten</t>
  </si>
  <si>
    <t>Ambulant – kwaliteitsstatuut sectie II Arts - specialist, psychiater niet noodzakelijk Diagnostiek 15 minuten</t>
  </si>
  <si>
    <t>Ambulant – kwaliteitsstatuut sectie II Arts - specialist, psychiater noodzakelijk Behandeling 15 minuten</t>
  </si>
  <si>
    <t>Ambulant – kwaliteitsstatuut sectie II Arts - specialist, psychiater niet noodzakelijk Behandeling 15 minuten</t>
  </si>
  <si>
    <t>Ambulant – kwaliteitsstatuut sectie II Arts - specialist, psychiater noodzakelijk Diagnostiek 30 minuten</t>
  </si>
  <si>
    <t>Ambulant – kwaliteitsstatuut sectie II Arts - specialist, psychiater niet noodzakelijk Diagnostiek 30 minuten</t>
  </si>
  <si>
    <t>Ambulant – kwaliteitsstatuut sectie II Arts - specialist, psychiater noodzakelijk Behandeling 30 minuten</t>
  </si>
  <si>
    <t>Ambulant – kwaliteitsstatuut sectie II Arts - specialist, psychiater niet noodzakelijk Behandeling 30 minuten</t>
  </si>
  <si>
    <t>Ambulant – kwaliteitsstatuut sectie II Arts - specialist, psychiater noodzakelijk Diagnostiek 45 minuten</t>
  </si>
  <si>
    <t>Ambulant – kwaliteitsstatuut sectie II Arts - specialist, psychiater niet noodzakelijk Diagnostiek 45 minuten</t>
  </si>
  <si>
    <t>Ambulant – kwaliteitsstatuut sectie II Arts - specialist, psychiater noodzakelijk Behandeling 45 minuten</t>
  </si>
  <si>
    <t>Ambulant – kwaliteitsstatuut sectie II Arts - specialist, psychiater niet noodzakelijk Behandeling 45 minuten</t>
  </si>
  <si>
    <t>Ambulant – kwaliteitsstatuut sectie II Arts - specialist, psychiater noodzakelijk Diagnostiek 60 minuten</t>
  </si>
  <si>
    <t>Ambulant – kwaliteitsstatuut sectie II Arts - specialist, psychiater niet noodzakelijk Diagnostiek 60 minuten</t>
  </si>
  <si>
    <t>Ambulant – kwaliteitsstatuut sectie II Arts - specialist, psychiater noodzakelijk Behandeling 60 minuten</t>
  </si>
  <si>
    <t>Ambulant – kwaliteitsstatuut sectie II Arts - specialist, psychiater niet noodzakelijk Behandeling 60 minuten</t>
  </si>
  <si>
    <t>Ambulant – kwaliteitsstatuut sectie II Arts - specialist, psychiater noodzakelijk Diagnostiek 75 minuten</t>
  </si>
  <si>
    <t>Ambulant – kwaliteitsstatuut sectie II Arts - specialist, psychiater niet noodzakelijk Diagnostiek 75 minuten</t>
  </si>
  <si>
    <t>Ambulant – kwaliteitsstatuut sectie II Arts - specialist, psychiater noodzakelijk Behandeling 75 minuten</t>
  </si>
  <si>
    <t>Ambulant – kwaliteitsstatuut sectie II Arts - specialist, psychiater niet noodzakelijk Behandeling 75 minuten</t>
  </si>
  <si>
    <t>Ambulant – kwaliteitsstatuut sectie II Arts - specialist, psychiater noodzakelijk Diagnostiek 90 minuten</t>
  </si>
  <si>
    <t>Ambulant – kwaliteitsstatuut sectie II Arts - specialist, psychiater niet noodzakelijk Diagnostiek 90 minuten</t>
  </si>
  <si>
    <t>Ambulant – kwaliteitsstatuut sectie II Arts - specialist, psychiater noodzakelijk Behandeling 90 minuten</t>
  </si>
  <si>
    <t>Ambulant – kwaliteitsstatuut sectie II Arts - specialist, psychiater niet noodzakelijk Behandeling 90 minuten</t>
  </si>
  <si>
    <t>Ambulant – kwaliteitsstatuut sectie II Arts - specialist, psychiater noodzakelijk Diagnostiek 120 minuten</t>
  </si>
  <si>
    <t>Ambulant – kwaliteitsstatuut sectie II Arts - specialist, psychiater niet noodzakelijk Diagnostiek 120 minuten</t>
  </si>
  <si>
    <t>Ambulant – kwaliteitsstatuut sectie II Arts - specialist, psychiater noodzakelijk Behandeling 120 minuten</t>
  </si>
  <si>
    <t>Ambulant – kwaliteitsstatuut sectie II Arts - specialist, psychiater niet noodzakelijk Behandeling 120 minuten</t>
  </si>
  <si>
    <t>GC0073</t>
  </si>
  <si>
    <t>GC0074</t>
  </si>
  <si>
    <t>GC0075</t>
  </si>
  <si>
    <t>GC0076</t>
  </si>
  <si>
    <t>GC0077</t>
  </si>
  <si>
    <t>GC0078</t>
  </si>
  <si>
    <t>GC0079</t>
  </si>
  <si>
    <t>GC0080</t>
  </si>
  <si>
    <t>GC0081</t>
  </si>
  <si>
    <t>GC0082</t>
  </si>
  <si>
    <t>GC0083</t>
  </si>
  <si>
    <t>GC0084</t>
  </si>
  <si>
    <t>GC0085</t>
  </si>
  <si>
    <t>GC0086</t>
  </si>
  <si>
    <t>GC0087</t>
  </si>
  <si>
    <t>GC0088</t>
  </si>
  <si>
    <t>GC0089</t>
  </si>
  <si>
    <t>GC0090</t>
  </si>
  <si>
    <t>GC0091</t>
  </si>
  <si>
    <t>GC0092</t>
  </si>
  <si>
    <t>GC0093</t>
  </si>
  <si>
    <t>GC0094</t>
  </si>
  <si>
    <t>GC0095</t>
  </si>
  <si>
    <t>GC0096</t>
  </si>
  <si>
    <t>GC0097</t>
  </si>
  <si>
    <t>GC0098</t>
  </si>
  <si>
    <t>GC0099</t>
  </si>
  <si>
    <t>GC0100</t>
  </si>
  <si>
    <t>GC0101</t>
  </si>
  <si>
    <t>GC0102</t>
  </si>
  <si>
    <t>GC0103</t>
  </si>
  <si>
    <t>GC0104</t>
  </si>
  <si>
    <t>GC0105</t>
  </si>
  <si>
    <t>GC0106</t>
  </si>
  <si>
    <t>GC0107</t>
  </si>
  <si>
    <t>GC0108</t>
  </si>
  <si>
    <t>GC0109</t>
  </si>
  <si>
    <t>GC0110</t>
  </si>
  <si>
    <t>GC0111</t>
  </si>
  <si>
    <t>GC0112</t>
  </si>
  <si>
    <t>GC0113</t>
  </si>
  <si>
    <t>GC0114</t>
  </si>
  <si>
    <t>GC0115</t>
  </si>
  <si>
    <t>GC0116</t>
  </si>
  <si>
    <t>GC0117</t>
  </si>
  <si>
    <t>GC0118</t>
  </si>
  <si>
    <t>GC0119</t>
  </si>
  <si>
    <t>GC0120</t>
  </si>
  <si>
    <t>GC0121</t>
  </si>
  <si>
    <t>GC0122</t>
  </si>
  <si>
    <t>GC0123</t>
  </si>
  <si>
    <t>GC0124</t>
  </si>
  <si>
    <t>GC0125</t>
  </si>
  <si>
    <t>GC0126</t>
  </si>
  <si>
    <t>GC0127</t>
  </si>
  <si>
    <t>GC0128</t>
  </si>
  <si>
    <t>GC0129</t>
  </si>
  <si>
    <t>GC0130</t>
  </si>
  <si>
    <t>GC0131</t>
  </si>
  <si>
    <t>GC0132</t>
  </si>
  <si>
    <t>GC0133</t>
  </si>
  <si>
    <t>GC0134</t>
  </si>
  <si>
    <t>GC0135</t>
  </si>
  <si>
    <t>GC0136</t>
  </si>
  <si>
    <t>GC0137</t>
  </si>
  <si>
    <t>GC0138</t>
  </si>
  <si>
    <t>GC0139</t>
  </si>
  <si>
    <t>GC0140</t>
  </si>
  <si>
    <t>GC0141</t>
  </si>
  <si>
    <t>GC0142</t>
  </si>
  <si>
    <t>GC0143</t>
  </si>
  <si>
    <t>GC0144</t>
  </si>
  <si>
    <t>Vast</t>
  </si>
  <si>
    <t>OV9020</t>
  </si>
  <si>
    <t>Facultatieve prestatie: ambulante detox</t>
  </si>
  <si>
    <t>OV9021</t>
  </si>
  <si>
    <t>Facultatieve prestatie: VR-CGT</t>
  </si>
  <si>
    <t>TC0016</t>
  </si>
  <si>
    <t>Toeslag psychodiagnostisch onderzoek</t>
  </si>
  <si>
    <t>TG0011</t>
  </si>
  <si>
    <t>ToeslagGroepsconsult</t>
  </si>
  <si>
    <t>TG0012</t>
  </si>
  <si>
    <t>TG0013</t>
  </si>
  <si>
    <t>TG0014</t>
  </si>
  <si>
    <t>TG0015</t>
  </si>
  <si>
    <t>TG0016</t>
  </si>
  <si>
    <t>TG0017</t>
  </si>
  <si>
    <t>TG0018</t>
  </si>
  <si>
    <t>TG0019</t>
  </si>
  <si>
    <t>TG0020</t>
  </si>
  <si>
    <t>ToeslagVerblijf</t>
  </si>
  <si>
    <t>VD0059</t>
  </si>
  <si>
    <t>Verblijfsdag E ggz met complexe somatisch-psychiatrische comorbiditeit</t>
  </si>
  <si>
    <t>VD0060</t>
  </si>
  <si>
    <t>Verblijfsdag F ggz met complexe somatisch-psychiatrische comorbiditeit</t>
  </si>
  <si>
    <t>VD0061</t>
  </si>
  <si>
    <t>Verblijfsdag G ggz met complexe somatisch-psychiatrische comorbiditeit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</si>
</sst>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4" formatCode="_ &quot;€&quot;\ * #,##0.00_ ;_ &quot;€&quot;\ * \-#,##0.00_ ;_ &quot;€&quot;\ * &quot;-&quot;??_ ;_ @_ "/>
    <numFmt numFmtId="164" formatCode="000000"/>
    <numFmt numFmtId="165" formatCode="##,##0.00"/>
    <numFmt numFmtId="166" formatCode="dd\-mm\-yyyy"/>
  </numFmts>
  <fonts count="17" x14ac:knownFonts="1">
    <font>
      <sz val="10"/>
      <color theme="1"/>
      <name val="Arial"/>
      <family val="2"/>
    </font>
    <font>
      <sz val="11"/>
      <color theme="1"/>
      <name val="Calibri"/>
      <family val="2"/>
      <scheme val="minor"/>
    </font>
    <font>
      <sz val="10"/>
      <color indexed="8"/>
      <name val="Arial"/>
      <family val="2"/>
    </font>
    <font>
      <sz val="11"/>
      <color indexed="9"/>
      <name val="Calibri"/>
      <family val="2"/>
    </font>
    <font>
      <sz val="10"/>
      <color theme="1"/>
      <name val="Calibri"/>
      <family val="2"/>
      <scheme val="minor"/>
    </font>
    <font>
      <b/>
      <u/>
      <sz val="10"/>
      <color theme="1"/>
      <name val="Arial"/>
      <family val="2"/>
    </font>
    <font>
      <sz val="16"/>
      <color theme="1"/>
      <name val="Arial"/>
      <family val="2"/>
    </font>
    <font>
      <b/>
      <sz val="10"/>
      <color indexed="8"/>
      <name val="Arial"/>
      <family val="2"/>
    </font>
    <font>
      <b/>
      <sz val="10"/>
      <color theme="1"/>
      <name val="Arial"/>
      <family val="2"/>
    </font>
    <font>
      <sz val="10"/>
      <color rgb="FFFF0000"/>
      <name val="Arial"/>
      <family val="2"/>
    </font>
    <font>
      <sz val="10"/>
      <name val="Arial"/>
      <family val="2"/>
    </font>
    <font>
      <b/>
      <sz val="10"/>
      <name val="Arial"/>
      <family val="2"/>
    </font>
    <font>
      <sz val="9"/>
      <color rgb="FF000000"/>
      <name val="Verdana"/>
      <family val="2"/>
    </font>
    <font>
      <sz val="11"/>
      <color rgb="FF000000"/>
      <name val="Calibri"/>
      <family val="2"/>
    </font>
    <font>
      <sz val="10"/>
      <color theme="0"/>
      <name val="Arial"/>
      <family val="2"/>
    </font>
    <font>
      <sz val="10"/>
      <color rgb="FF000000"/>
      <name val="Arial"/>
      <family val="2"/>
    </font>
    <font>
      <sz val="8"/>
      <name val="Arial"/>
      <family val="2"/>
    </font>
  </fonts>
  <fills count="9">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s>
  <borders count="43">
    <border>
      <left/>
      <right/>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bottom/>
      <diagonal/>
    </border>
    <border>
      <left style="thin">
        <color indexed="9"/>
      </left>
      <right/>
      <top/>
      <bottom/>
      <diagonal/>
    </border>
    <border>
      <left style="thin">
        <color indexed="9"/>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cellStyleXfs>
  <cellXfs count="259">
    <xf numFmtId="0" fontId="0" fillId="0" borderId="0" xfId="0"/>
    <xf numFmtId="49" fontId="3" fillId="2" borderId="1" xfId="4" applyNumberFormat="1" applyFont="1" applyFill="1" applyBorder="1" applyAlignment="1" applyProtection="1">
      <alignment horizontal="center" textRotation="90" shrinkToFit="1"/>
      <protection hidden="1"/>
    </xf>
    <xf numFmtId="49" fontId="3" fillId="2" borderId="2" xfId="4" applyNumberFormat="1" applyFont="1" applyFill="1" applyBorder="1" applyAlignment="1" applyProtection="1">
      <alignment horizontal="center" textRotation="90" shrinkToFit="1"/>
      <protection hidden="1"/>
    </xf>
    <xf numFmtId="49" fontId="3" fillId="2" borderId="2" xfId="4" applyNumberFormat="1" applyFont="1" applyFill="1" applyBorder="1" applyAlignment="1" applyProtection="1">
      <alignment horizontal="left" shrinkToFit="1"/>
      <protection hidden="1"/>
    </xf>
    <xf numFmtId="49" fontId="3" fillId="2" borderId="2" xfId="4" applyNumberFormat="1" applyFont="1" applyFill="1" applyBorder="1" applyAlignment="1" applyProtection="1">
      <alignment horizontal="center" wrapText="1" shrinkToFit="1"/>
      <protection hidden="1"/>
    </xf>
    <xf numFmtId="1" fontId="3" fillId="2" borderId="2" xfId="4" applyNumberFormat="1" applyFont="1" applyFill="1" applyBorder="1" applyAlignment="1" applyProtection="1">
      <alignment horizontal="center" wrapText="1" shrinkToFit="1"/>
      <protection hidden="1"/>
    </xf>
    <xf numFmtId="0" fontId="0" fillId="0" borderId="6" xfId="0" applyBorder="1"/>
    <xf numFmtId="49" fontId="4" fillId="3" borderId="0" xfId="0" applyNumberFormat="1" applyFont="1" applyFill="1" applyProtection="1">
      <protection hidden="1"/>
    </xf>
    <xf numFmtId="0" fontId="4" fillId="3" borderId="0" xfId="0" applyFont="1" applyFill="1" applyProtection="1">
      <protection hidden="1"/>
    </xf>
    <xf numFmtId="49" fontId="4" fillId="3" borderId="9" xfId="0" applyNumberFormat="1" applyFont="1" applyFill="1" applyBorder="1" applyProtection="1">
      <protection hidden="1"/>
    </xf>
    <xf numFmtId="0" fontId="4" fillId="3" borderId="9" xfId="0" applyFont="1" applyFill="1" applyBorder="1" applyProtection="1">
      <protection hidden="1"/>
    </xf>
    <xf numFmtId="49" fontId="3" fillId="2" borderId="14" xfId="4" applyNumberFormat="1" applyFont="1" applyFill="1" applyBorder="1" applyAlignment="1" applyProtection="1">
      <alignment horizontal="center" textRotation="90" shrinkToFit="1"/>
      <protection hidden="1"/>
    </xf>
    <xf numFmtId="0" fontId="0" fillId="0" borderId="0" xfId="0" applyAlignment="1">
      <alignment wrapText="1"/>
    </xf>
    <xf numFmtId="49" fontId="3" fillId="2" borderId="15" xfId="4" applyNumberFormat="1" applyFont="1" applyFill="1" applyBorder="1" applyAlignment="1" applyProtection="1">
      <alignment horizontal="left" shrinkToFit="1"/>
      <protection hidden="1"/>
    </xf>
    <xf numFmtId="1" fontId="3" fillId="2" borderId="16" xfId="4" applyNumberFormat="1" applyFont="1" applyFill="1" applyBorder="1" applyAlignment="1" applyProtection="1">
      <alignment horizontal="center" wrapText="1" shrinkToFit="1"/>
      <protection hidden="1"/>
    </xf>
    <xf numFmtId="0" fontId="4" fillId="3" borderId="0" xfId="0" applyFont="1" applyFill="1"/>
    <xf numFmtId="0" fontId="4" fillId="3" borderId="9" xfId="0" applyFont="1" applyFill="1" applyBorder="1"/>
    <xf numFmtId="49" fontId="4" fillId="3" borderId="6" xfId="0" applyNumberFormat="1" applyFont="1" applyFill="1" applyBorder="1" applyProtection="1">
      <protection hidden="1"/>
    </xf>
    <xf numFmtId="49" fontId="4" fillId="3" borderId="8" xfId="0" applyNumberFormat="1" applyFont="1" applyFill="1" applyBorder="1" applyProtection="1">
      <protection hidden="1"/>
    </xf>
    <xf numFmtId="49" fontId="4" fillId="3" borderId="0" xfId="0" applyNumberFormat="1" applyFont="1" applyFill="1"/>
    <xf numFmtId="49" fontId="4" fillId="3" borderId="0" xfId="0" applyNumberFormat="1" applyFont="1" applyFill="1" applyAlignment="1">
      <alignment horizontal="right"/>
    </xf>
    <xf numFmtId="0" fontId="0" fillId="0" borderId="17" xfId="0" applyBorder="1" applyAlignment="1">
      <alignment horizontal="center" vertical="center"/>
    </xf>
    <xf numFmtId="49" fontId="4" fillId="3" borderId="3" xfId="0" applyNumberFormat="1" applyFont="1" applyFill="1" applyBorder="1" applyProtection="1">
      <protection hidden="1"/>
    </xf>
    <xf numFmtId="49" fontId="4" fillId="3" borderId="4" xfId="0" applyNumberFormat="1" applyFont="1" applyFill="1" applyBorder="1" applyProtection="1">
      <protection hidden="1"/>
    </xf>
    <xf numFmtId="0" fontId="4" fillId="3" borderId="4" xfId="0" applyFont="1" applyFill="1" applyBorder="1" applyProtection="1">
      <protection hidden="1"/>
    </xf>
    <xf numFmtId="0" fontId="4" fillId="3" borderId="3" xfId="0" applyFont="1" applyFill="1" applyBorder="1" applyProtection="1">
      <protection hidden="1"/>
    </xf>
    <xf numFmtId="0" fontId="4" fillId="3" borderId="6" xfId="0" applyFont="1" applyFill="1" applyBorder="1" applyProtection="1">
      <protection hidden="1"/>
    </xf>
    <xf numFmtId="0" fontId="4" fillId="3" borderId="8" xfId="0" applyFont="1" applyFill="1" applyBorder="1" applyProtection="1">
      <protection hidden="1"/>
    </xf>
    <xf numFmtId="0" fontId="4" fillId="3" borderId="3" xfId="0" applyFont="1" applyFill="1" applyBorder="1"/>
    <xf numFmtId="0" fontId="4" fillId="3" borderId="4" xfId="0" applyFont="1" applyFill="1" applyBorder="1"/>
    <xf numFmtId="0" fontId="4" fillId="3" borderId="6" xfId="0" applyFont="1" applyFill="1" applyBorder="1"/>
    <xf numFmtId="0" fontId="4" fillId="3" borderId="8" xfId="0" applyFont="1" applyFill="1" applyBorder="1"/>
    <xf numFmtId="0" fontId="4" fillId="3" borderId="5" xfId="0" applyFont="1" applyFill="1" applyBorder="1"/>
    <xf numFmtId="0" fontId="4" fillId="0" borderId="3" xfId="0" applyFont="1" applyBorder="1"/>
    <xf numFmtId="0" fontId="4" fillId="0" borderId="4" xfId="0" applyFont="1" applyBorder="1"/>
    <xf numFmtId="0" fontId="4" fillId="0" borderId="5" xfId="0" applyFont="1" applyBorder="1"/>
    <xf numFmtId="0" fontId="4" fillId="3" borderId="7" xfId="0" applyFont="1" applyFill="1" applyBorder="1"/>
    <xf numFmtId="0" fontId="4" fillId="0" borderId="6" xfId="0" applyFont="1" applyBorder="1"/>
    <xf numFmtId="0" fontId="4" fillId="0" borderId="0" xfId="0" applyFont="1"/>
    <xf numFmtId="0" fontId="4" fillId="0" borderId="7" xfId="0" applyFont="1" applyBorder="1"/>
    <xf numFmtId="0" fontId="4" fillId="3" borderId="10" xfId="0" applyFont="1" applyFill="1" applyBorder="1"/>
    <xf numFmtId="0" fontId="4" fillId="0" borderId="8" xfId="0" applyFont="1" applyBorder="1"/>
    <xf numFmtId="0" fontId="4" fillId="0" borderId="9" xfId="0" applyFont="1" applyBorder="1"/>
    <xf numFmtId="0" fontId="4" fillId="0" borderId="10" xfId="0" applyFont="1" applyBorder="1"/>
    <xf numFmtId="0" fontId="4" fillId="0" borderId="18" xfId="0" applyFont="1" applyBorder="1"/>
    <xf numFmtId="0" fontId="4" fillId="0" borderId="19" xfId="0" applyFont="1" applyBorder="1"/>
    <xf numFmtId="0" fontId="4" fillId="0" borderId="17" xfId="0" applyFont="1" applyBorder="1"/>
    <xf numFmtId="0" fontId="4" fillId="4" borderId="17" xfId="0" applyFont="1" applyFill="1" applyBorder="1"/>
    <xf numFmtId="0" fontId="4" fillId="4" borderId="18" xfId="0" applyFont="1" applyFill="1" applyBorder="1"/>
    <xf numFmtId="0" fontId="4" fillId="4" borderId="19" xfId="0" applyFont="1" applyFill="1" applyBorder="1"/>
    <xf numFmtId="0" fontId="4" fillId="4" borderId="6" xfId="0" applyFont="1" applyFill="1" applyBorder="1"/>
    <xf numFmtId="0" fontId="4" fillId="4" borderId="8" xfId="0" applyFont="1" applyFill="1" applyBorder="1"/>
    <xf numFmtId="0" fontId="0" fillId="4" borderId="5" xfId="0" applyFill="1" applyBorder="1"/>
    <xf numFmtId="0" fontId="0" fillId="4" borderId="7" xfId="0" applyFill="1" applyBorder="1"/>
    <xf numFmtId="0" fontId="0" fillId="4" borderId="10" xfId="0" applyFill="1" applyBorder="1"/>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4" fillId="4" borderId="3" xfId="0" applyFont="1" applyFill="1" applyBorder="1"/>
    <xf numFmtId="0" fontId="4" fillId="4" borderId="0" xfId="0" applyFont="1" applyFill="1"/>
    <xf numFmtId="0" fontId="4" fillId="4" borderId="9" xfId="0" applyFont="1" applyFill="1" applyBorder="1"/>
    <xf numFmtId="0" fontId="4" fillId="4" borderId="10" xfId="0" applyFont="1" applyFill="1" applyBorder="1"/>
    <xf numFmtId="0" fontId="4" fillId="4" borderId="4" xfId="0" applyFont="1" applyFill="1" applyBorder="1"/>
    <xf numFmtId="0" fontId="4" fillId="4" borderId="5" xfId="0" applyFont="1" applyFill="1" applyBorder="1"/>
    <xf numFmtId="0" fontId="4" fillId="4" borderId="7" xfId="0" applyFont="1" applyFill="1" applyBorder="1"/>
    <xf numFmtId="49" fontId="3" fillId="4" borderId="14" xfId="4" applyNumberFormat="1" applyFont="1" applyFill="1" applyBorder="1" applyAlignment="1" applyProtection="1">
      <alignment horizontal="center" wrapText="1" shrinkToFit="1"/>
      <protection hidden="1"/>
    </xf>
    <xf numFmtId="0" fontId="0" fillId="0" borderId="7" xfId="0" applyBorder="1"/>
    <xf numFmtId="0" fontId="0" fillId="0" borderId="3" xfId="0" applyBorder="1"/>
    <xf numFmtId="0" fontId="0" fillId="0" borderId="8" xfId="0" applyBorder="1"/>
    <xf numFmtId="0" fontId="0" fillId="0" borderId="17" xfId="0" applyBorder="1"/>
    <xf numFmtId="0" fontId="0" fillId="0" borderId="18" xfId="0" applyBorder="1"/>
    <xf numFmtId="0" fontId="0" fillId="0" borderId="19" xfId="0" applyBorder="1"/>
    <xf numFmtId="49" fontId="3" fillId="4" borderId="2" xfId="4" applyNumberFormat="1" applyFont="1" applyFill="1" applyBorder="1" applyAlignment="1" applyProtection="1">
      <alignment horizontal="center" wrapText="1" shrinkToFit="1"/>
      <protection hidden="1"/>
    </xf>
    <xf numFmtId="0" fontId="4" fillId="0" borderId="0" xfId="2" applyNumberFormat="1" applyFont="1" applyFill="1" applyProtection="1">
      <protection hidden="1"/>
    </xf>
    <xf numFmtId="0" fontId="5" fillId="0" borderId="0" xfId="0" applyFont="1"/>
    <xf numFmtId="0" fontId="0" fillId="0" borderId="0" xfId="0" applyAlignment="1">
      <alignment vertical="top" wrapText="1"/>
    </xf>
    <xf numFmtId="0" fontId="0" fillId="0" borderId="0" xfId="0" applyAlignment="1">
      <alignment vertical="top"/>
    </xf>
    <xf numFmtId="0" fontId="6" fillId="0" borderId="0" xfId="0" applyFont="1" applyAlignment="1">
      <alignment vertical="top"/>
    </xf>
    <xf numFmtId="0" fontId="0" fillId="0" borderId="0" xfId="0" applyAlignment="1">
      <alignment horizontal="left" vertical="top" wrapText="1"/>
    </xf>
    <xf numFmtId="0" fontId="0" fillId="0" borderId="0" xfId="0" applyAlignment="1">
      <alignment horizontal="left" vertical="top"/>
    </xf>
    <xf numFmtId="14" fontId="0" fillId="0" borderId="0" xfId="0" applyNumberFormat="1"/>
    <xf numFmtId="14" fontId="0" fillId="0" borderId="0" xfId="0" applyNumberFormat="1" applyAlignment="1">
      <alignment vertical="top" wrapText="1"/>
    </xf>
    <xf numFmtId="14" fontId="0" fillId="0" borderId="0" xfId="0" applyNumberFormat="1" applyAlignment="1">
      <alignment horizontal="right" vertical="top" wrapText="1"/>
    </xf>
    <xf numFmtId="14" fontId="0" fillId="0" borderId="0" xfId="0" applyNumberFormat="1" applyAlignment="1">
      <alignment vertical="top"/>
    </xf>
    <xf numFmtId="49" fontId="4" fillId="5" borderId="0" xfId="0" applyNumberFormat="1" applyFont="1" applyFill="1"/>
    <xf numFmtId="0" fontId="4" fillId="5" borderId="0" xfId="0" applyFont="1" applyFill="1"/>
    <xf numFmtId="49" fontId="4" fillId="5" borderId="0" xfId="0" applyNumberFormat="1" applyFont="1" applyFill="1" applyAlignment="1">
      <alignment horizontal="right"/>
    </xf>
    <xf numFmtId="0" fontId="0" fillId="5" borderId="6" xfId="0" applyFill="1" applyBorder="1"/>
    <xf numFmtId="0" fontId="0" fillId="5" borderId="18" xfId="0" applyFill="1" applyBorder="1"/>
    <xf numFmtId="0" fontId="0" fillId="0" borderId="20" xfId="0" applyBorder="1"/>
    <xf numFmtId="49" fontId="4" fillId="4" borderId="0" xfId="0" applyNumberFormat="1" applyFont="1" applyFill="1"/>
    <xf numFmtId="49" fontId="4" fillId="4" borderId="0" xfId="0" applyNumberFormat="1" applyFont="1" applyFill="1" applyAlignment="1">
      <alignment horizontal="right"/>
    </xf>
    <xf numFmtId="0" fontId="0" fillId="4" borderId="6" xfId="0" applyFill="1" applyBorder="1"/>
    <xf numFmtId="0" fontId="0" fillId="4" borderId="9" xfId="0" applyFill="1" applyBorder="1"/>
    <xf numFmtId="0" fontId="4" fillId="5" borderId="6" xfId="0" applyFont="1" applyFill="1" applyBorder="1" applyProtection="1">
      <protection hidden="1"/>
    </xf>
    <xf numFmtId="49" fontId="4" fillId="5" borderId="0" xfId="0" applyNumberFormat="1" applyFont="1" applyFill="1" applyProtection="1">
      <protection hidden="1"/>
    </xf>
    <xf numFmtId="0" fontId="4" fillId="5" borderId="0" xfId="0" applyFont="1" applyFill="1" applyProtection="1">
      <protection hidden="1"/>
    </xf>
    <xf numFmtId="0" fontId="4" fillId="5" borderId="18" xfId="0" applyFont="1" applyFill="1" applyBorder="1"/>
    <xf numFmtId="0" fontId="4" fillId="4" borderId="8" xfId="0" applyFont="1" applyFill="1" applyBorder="1" applyProtection="1">
      <protection hidden="1"/>
    </xf>
    <xf numFmtId="49" fontId="4" fillId="4" borderId="9" xfId="0" applyNumberFormat="1" applyFont="1" applyFill="1" applyBorder="1" applyProtection="1">
      <protection hidden="1"/>
    </xf>
    <xf numFmtId="0" fontId="4" fillId="4" borderId="9" xfId="0" applyFont="1" applyFill="1" applyBorder="1" applyProtection="1">
      <protection hidden="1"/>
    </xf>
    <xf numFmtId="49" fontId="3" fillId="2" borderId="16" xfId="4" applyNumberFormat="1" applyFont="1" applyFill="1" applyBorder="1" applyAlignment="1" applyProtection="1">
      <alignment horizontal="left" shrinkToFit="1"/>
      <protection hidden="1"/>
    </xf>
    <xf numFmtId="0" fontId="4" fillId="5" borderId="3"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4" fillId="5" borderId="7" xfId="0" applyFont="1" applyFill="1" applyBorder="1"/>
    <xf numFmtId="0" fontId="4" fillId="0" borderId="0" xfId="2" applyNumberFormat="1" applyFont="1" applyProtection="1">
      <protection hidden="1"/>
    </xf>
    <xf numFmtId="164" fontId="4" fillId="4" borderId="0" xfId="0" applyNumberFormat="1" applyFont="1" applyFill="1" applyAlignment="1">
      <alignment horizontal="left" vertical="top"/>
    </xf>
    <xf numFmtId="49" fontId="4" fillId="4" borderId="0" xfId="0" applyNumberFormat="1" applyFont="1" applyFill="1" applyProtection="1">
      <protection hidden="1"/>
    </xf>
    <xf numFmtId="0" fontId="4" fillId="4" borderId="0" xfId="0" applyFont="1" applyFill="1" applyAlignment="1">
      <alignment horizontal="left" vertical="top"/>
    </xf>
    <xf numFmtId="0" fontId="0" fillId="5" borderId="0" xfId="0" applyFill="1"/>
    <xf numFmtId="0" fontId="0" fillId="5" borderId="7" xfId="0" applyFill="1" applyBorder="1"/>
    <xf numFmtId="0" fontId="0" fillId="0" borderId="5" xfId="0" applyBorder="1" applyAlignment="1">
      <alignment horizontal="center" vertical="center"/>
    </xf>
    <xf numFmtId="0" fontId="0" fillId="0" borderId="0" xfId="0" applyAlignment="1">
      <alignment horizontal="left"/>
    </xf>
    <xf numFmtId="2" fontId="0" fillId="0" borderId="0" xfId="0" applyNumberFormat="1" applyAlignment="1">
      <alignment horizontal="center"/>
    </xf>
    <xf numFmtId="0" fontId="0" fillId="0" borderId="0" xfId="0" applyAlignment="1">
      <alignment horizontal="center"/>
    </xf>
    <xf numFmtId="2" fontId="0" fillId="4" borderId="21" xfId="0" applyNumberFormat="1" applyFill="1" applyBorder="1" applyAlignment="1">
      <alignment horizontal="center"/>
    </xf>
    <xf numFmtId="0" fontId="0" fillId="4" borderId="21" xfId="0" applyFill="1" applyBorder="1" applyAlignment="1">
      <alignment horizontal="center"/>
    </xf>
    <xf numFmtId="49" fontId="4" fillId="4" borderId="9" xfId="0" applyNumberFormat="1" applyFont="1" applyFill="1" applyBorder="1" applyAlignment="1">
      <alignment horizontal="right"/>
    </xf>
    <xf numFmtId="49" fontId="4" fillId="4" borderId="8" xfId="0" applyNumberFormat="1" applyFont="1" applyFill="1" applyBorder="1"/>
    <xf numFmtId="49" fontId="4" fillId="4" borderId="6" xfId="0" applyNumberFormat="1" applyFont="1" applyFill="1" applyBorder="1"/>
    <xf numFmtId="2" fontId="0" fillId="0" borderId="21" xfId="0" applyNumberFormat="1" applyBorder="1" applyAlignment="1">
      <alignment horizontal="center"/>
    </xf>
    <xf numFmtId="0" fontId="0" fillId="0" borderId="21" xfId="0" applyBorder="1" applyAlignment="1">
      <alignment horizontal="center"/>
    </xf>
    <xf numFmtId="49" fontId="4" fillId="0" borderId="0" xfId="0" applyNumberFormat="1" applyFont="1" applyAlignment="1">
      <alignment horizontal="right"/>
    </xf>
    <xf numFmtId="49" fontId="4" fillId="0" borderId="6" xfId="0" applyNumberFormat="1" applyFont="1" applyBorder="1"/>
    <xf numFmtId="2" fontId="0" fillId="6" borderId="21" xfId="0" applyNumberFormat="1" applyFill="1" applyBorder="1" applyAlignment="1">
      <alignment horizontal="center"/>
    </xf>
    <xf numFmtId="0" fontId="0" fillId="6" borderId="21" xfId="0" applyFill="1" applyBorder="1" applyAlignment="1">
      <alignment horizontal="center"/>
    </xf>
    <xf numFmtId="49" fontId="4" fillId="6" borderId="0" xfId="0" applyNumberFormat="1" applyFont="1" applyFill="1" applyAlignment="1">
      <alignment horizontal="right"/>
    </xf>
    <xf numFmtId="0" fontId="4" fillId="6" borderId="0" xfId="0" applyFont="1" applyFill="1" applyAlignment="1">
      <alignment wrapText="1"/>
    </xf>
    <xf numFmtId="0" fontId="4" fillId="6" borderId="0" xfId="0" applyFont="1" applyFill="1"/>
    <xf numFmtId="49" fontId="4" fillId="6" borderId="6" xfId="0" applyNumberFormat="1" applyFont="1" applyFill="1" applyBorder="1"/>
    <xf numFmtId="49" fontId="4" fillId="0" borderId="0" xfId="0" applyNumberFormat="1" applyFont="1"/>
    <xf numFmtId="0" fontId="4" fillId="0" borderId="0" xfId="0" applyFont="1" applyAlignment="1">
      <alignment horizontal="left"/>
    </xf>
    <xf numFmtId="49" fontId="4" fillId="4" borderId="4" xfId="0" applyNumberFormat="1" applyFont="1" applyFill="1" applyBorder="1" applyAlignment="1">
      <alignment horizontal="right"/>
    </xf>
    <xf numFmtId="49" fontId="4" fillId="4" borderId="3" xfId="0" applyNumberFormat="1" applyFont="1" applyFill="1" applyBorder="1"/>
    <xf numFmtId="0" fontId="8" fillId="0" borderId="0" xfId="0" applyFont="1"/>
    <xf numFmtId="49" fontId="3" fillId="0" borderId="0" xfId="4" applyNumberFormat="1" applyFont="1" applyAlignment="1" applyProtection="1">
      <alignment horizontal="left" shrinkToFit="1"/>
      <protection hidden="1"/>
    </xf>
    <xf numFmtId="2" fontId="3" fillId="2" borderId="0" xfId="4" applyNumberFormat="1" applyFont="1" applyFill="1" applyAlignment="1" applyProtection="1">
      <alignment horizontal="center" shrinkToFit="1"/>
      <protection hidden="1"/>
    </xf>
    <xf numFmtId="49" fontId="3" fillId="2" borderId="15" xfId="4" applyNumberFormat="1" applyFont="1" applyFill="1" applyBorder="1" applyAlignment="1" applyProtection="1">
      <alignment horizontal="center" shrinkToFit="1"/>
      <protection hidden="1"/>
    </xf>
    <xf numFmtId="0" fontId="0" fillId="0" borderId="22" xfId="0" applyBorder="1" applyAlignment="1">
      <alignment horizontal="center" vertical="center"/>
    </xf>
    <xf numFmtId="0" fontId="4" fillId="4" borderId="23" xfId="0" applyFont="1" applyFill="1" applyBorder="1"/>
    <xf numFmtId="0" fontId="4" fillId="4" borderId="21" xfId="0" applyFont="1" applyFill="1" applyBorder="1"/>
    <xf numFmtId="0" fontId="4" fillId="4" borderId="24" xfId="0" applyFont="1" applyFill="1" applyBorder="1" applyAlignment="1">
      <alignment horizontal="left"/>
    </xf>
    <xf numFmtId="0" fontId="4" fillId="4" borderId="24" xfId="0" applyFont="1" applyFill="1" applyBorder="1"/>
    <xf numFmtId="0" fontId="4" fillId="0" borderId="23" xfId="0" applyFont="1" applyBorder="1"/>
    <xf numFmtId="0" fontId="4" fillId="0" borderId="21" xfId="0" applyFont="1" applyBorder="1"/>
    <xf numFmtId="0" fontId="4" fillId="0" borderId="24" xfId="0" applyFont="1" applyBorder="1" applyAlignment="1">
      <alignment horizontal="left"/>
    </xf>
    <xf numFmtId="0" fontId="4" fillId="0" borderId="24" xfId="0" applyFont="1" applyBorder="1"/>
    <xf numFmtId="0" fontId="0" fillId="6" borderId="0" xfId="0" applyFill="1"/>
    <xf numFmtId="1" fontId="3" fillId="2" borderId="14" xfId="4" applyNumberFormat="1" applyFont="1" applyFill="1" applyBorder="1" applyAlignment="1" applyProtection="1">
      <alignment horizontal="center" wrapText="1" shrinkToFit="1"/>
      <protection hidden="1"/>
    </xf>
    <xf numFmtId="49" fontId="3" fillId="2" borderId="14" xfId="4" applyNumberFormat="1" applyFont="1" applyFill="1" applyBorder="1" applyAlignment="1" applyProtection="1">
      <alignment horizontal="center" wrapText="1" shrinkToFit="1"/>
      <protection hidden="1"/>
    </xf>
    <xf numFmtId="0" fontId="4" fillId="0" borderId="25" xfId="0" applyFont="1" applyBorder="1"/>
    <xf numFmtId="0" fontId="4" fillId="0" borderId="26" xfId="0" applyFont="1" applyBorder="1" applyAlignment="1">
      <alignment horizontal="center"/>
    </xf>
    <xf numFmtId="0" fontId="4" fillId="0" borderId="27" xfId="0" applyFont="1" applyBorder="1"/>
    <xf numFmtId="0" fontId="4" fillId="0" borderId="28" xfId="0" applyFont="1" applyBorder="1" applyAlignment="1">
      <alignment horizontal="left" vertical="top"/>
    </xf>
    <xf numFmtId="49" fontId="4" fillId="0" borderId="21" xfId="0" applyNumberFormat="1" applyFont="1" applyBorder="1" applyProtection="1">
      <protection hidden="1"/>
    </xf>
    <xf numFmtId="164" fontId="4" fillId="0" borderId="21" xfId="0" applyNumberFormat="1" applyFont="1" applyBorder="1" applyAlignment="1">
      <alignment horizontal="left" vertical="top"/>
    </xf>
    <xf numFmtId="0" fontId="4" fillId="0" borderId="24" xfId="0" applyFont="1" applyBorder="1" applyAlignment="1">
      <alignment horizontal="center"/>
    </xf>
    <xf numFmtId="0" fontId="4" fillId="0" borderId="29" xfId="0" applyFont="1" applyBorder="1"/>
    <xf numFmtId="0" fontId="0" fillId="0" borderId="29" xfId="0" applyBorder="1"/>
    <xf numFmtId="0" fontId="0" fillId="0" borderId="28" xfId="0" applyBorder="1"/>
    <xf numFmtId="0" fontId="0" fillId="0" borderId="21" xfId="0" applyBorder="1"/>
    <xf numFmtId="0" fontId="4" fillId="0" borderId="28" xfId="0" applyFont="1" applyBorder="1" applyProtection="1">
      <protection hidden="1"/>
    </xf>
    <xf numFmtId="0" fontId="4" fillId="4" borderId="24" xfId="0" applyFont="1" applyFill="1" applyBorder="1" applyAlignment="1">
      <alignment horizontal="center"/>
    </xf>
    <xf numFmtId="0" fontId="4" fillId="4" borderId="29" xfId="0" applyFont="1" applyFill="1" applyBorder="1"/>
    <xf numFmtId="0" fontId="4" fillId="4" borderId="28" xfId="0" applyFont="1" applyFill="1" applyBorder="1" applyProtection="1">
      <protection hidden="1"/>
    </xf>
    <xf numFmtId="49" fontId="4" fillId="4" borderId="21" xfId="0" applyNumberFormat="1" applyFont="1" applyFill="1" applyBorder="1" applyProtection="1">
      <protection hidden="1"/>
    </xf>
    <xf numFmtId="0" fontId="4" fillId="4" borderId="26" xfId="0" applyFont="1" applyFill="1" applyBorder="1" applyAlignment="1">
      <alignment horizontal="center"/>
    </xf>
    <xf numFmtId="0" fontId="4" fillId="0" borderId="21" xfId="0" applyFont="1" applyBorder="1" applyProtection="1">
      <protection hidden="1"/>
    </xf>
    <xf numFmtId="49" fontId="3" fillId="2" borderId="7" xfId="4" applyNumberFormat="1" applyFont="1" applyFill="1" applyBorder="1" applyAlignment="1" applyProtection="1">
      <alignment horizontal="left" shrinkToFit="1"/>
      <protection hidden="1"/>
    </xf>
    <xf numFmtId="49" fontId="3" fillId="2" borderId="6" xfId="4" applyNumberFormat="1" applyFont="1" applyFill="1" applyBorder="1" applyAlignment="1" applyProtection="1">
      <alignment horizontal="center" shrinkToFit="1"/>
      <protection hidden="1"/>
    </xf>
    <xf numFmtId="49" fontId="3" fillId="2" borderId="18" xfId="4" applyNumberFormat="1" applyFont="1" applyFill="1" applyBorder="1" applyAlignment="1" applyProtection="1">
      <alignment horizontal="left" shrinkToFit="1"/>
      <protection hidden="1"/>
    </xf>
    <xf numFmtId="0" fontId="0" fillId="0" borderId="4" xfId="0" applyBorder="1" applyAlignment="1">
      <alignment vertical="center"/>
    </xf>
    <xf numFmtId="0" fontId="0" fillId="0" borderId="3" xfId="0" applyBorder="1" applyAlignment="1">
      <alignment vertical="center"/>
    </xf>
    <xf numFmtId="0" fontId="4" fillId="0" borderId="0" xfId="0" applyFont="1" applyAlignment="1">
      <alignment horizontal="left" vertical="top"/>
    </xf>
    <xf numFmtId="49" fontId="4" fillId="0" borderId="0" xfId="0" applyNumberFormat="1" applyFont="1" applyProtection="1">
      <protection hidden="1"/>
    </xf>
    <xf numFmtId="164" fontId="4" fillId="0" borderId="0" xfId="0" applyNumberFormat="1" applyFont="1" applyAlignment="1">
      <alignment horizontal="left" vertical="top"/>
    </xf>
    <xf numFmtId="0" fontId="9" fillId="0" borderId="0" xfId="0" applyFont="1"/>
    <xf numFmtId="0" fontId="4" fillId="7" borderId="0" xfId="0" applyFont="1" applyFill="1"/>
    <xf numFmtId="49" fontId="4" fillId="4" borderId="8" xfId="0" applyNumberFormat="1" applyFont="1" applyFill="1" applyBorder="1" applyProtection="1">
      <protection hidden="1"/>
    </xf>
    <xf numFmtId="0" fontId="4" fillId="4" borderId="0" xfId="0" applyFont="1" applyFill="1" applyProtection="1">
      <protection hidden="1"/>
    </xf>
    <xf numFmtId="49" fontId="4" fillId="4" borderId="6" xfId="0" applyNumberFormat="1" applyFont="1" applyFill="1" applyBorder="1" applyProtection="1">
      <protection hidden="1"/>
    </xf>
    <xf numFmtId="0" fontId="4" fillId="4" borderId="4" xfId="0" applyFont="1" applyFill="1" applyBorder="1" applyProtection="1">
      <protection hidden="1"/>
    </xf>
    <xf numFmtId="49" fontId="4" fillId="4" borderId="4" xfId="0" applyNumberFormat="1" applyFont="1" applyFill="1" applyBorder="1" applyProtection="1">
      <protection hidden="1"/>
    </xf>
    <xf numFmtId="49" fontId="4" fillId="4" borderId="3" xfId="0" applyNumberFormat="1" applyFont="1" applyFill="1" applyBorder="1" applyProtection="1">
      <protection hidden="1"/>
    </xf>
    <xf numFmtId="9" fontId="9" fillId="0" borderId="0" xfId="0" applyNumberFormat="1" applyFont="1"/>
    <xf numFmtId="0" fontId="0" fillId="4" borderId="30" xfId="0" applyFill="1" applyBorder="1"/>
    <xf numFmtId="0" fontId="0" fillId="4" borderId="31" xfId="0" applyFill="1" applyBorder="1"/>
    <xf numFmtId="0" fontId="0" fillId="4" borderId="32" xfId="0" applyFill="1" applyBorder="1"/>
    <xf numFmtId="49" fontId="3" fillId="2" borderId="33" xfId="4" applyNumberFormat="1" applyFont="1" applyFill="1" applyBorder="1" applyAlignment="1" applyProtection="1">
      <alignment horizontal="center" wrapText="1" shrinkToFit="1"/>
      <protection hidden="1"/>
    </xf>
    <xf numFmtId="1" fontId="3" fillId="2" borderId="34" xfId="4" applyNumberFormat="1" applyFont="1" applyFill="1" applyBorder="1" applyAlignment="1" applyProtection="1">
      <alignment horizontal="center" wrapText="1" shrinkToFit="1"/>
      <protection hidden="1"/>
    </xf>
    <xf numFmtId="1" fontId="3" fillId="2" borderId="35" xfId="4" applyNumberFormat="1" applyFont="1" applyFill="1" applyBorder="1" applyAlignment="1" applyProtection="1">
      <alignment horizontal="center" wrapText="1" shrinkToFit="1"/>
      <protection hidden="1"/>
    </xf>
    <xf numFmtId="1" fontId="3" fillId="2" borderId="1" xfId="4" applyNumberFormat="1" applyFont="1" applyFill="1" applyBorder="1" applyAlignment="1" applyProtection="1">
      <alignment horizontal="center" wrapText="1" shrinkToFit="1"/>
      <protection hidden="1"/>
    </xf>
    <xf numFmtId="0" fontId="4" fillId="0" borderId="20" xfId="0" applyFont="1" applyBorder="1"/>
    <xf numFmtId="0" fontId="4" fillId="0" borderId="36" xfId="0" applyFont="1" applyBorder="1"/>
    <xf numFmtId="0" fontId="4" fillId="0" borderId="38" xfId="0" applyFont="1" applyBorder="1"/>
    <xf numFmtId="0" fontId="4" fillId="0" borderId="39" xfId="0" applyFont="1" applyBorder="1"/>
    <xf numFmtId="0" fontId="4" fillId="0" borderId="40" xfId="0" applyFont="1" applyBorder="1"/>
    <xf numFmtId="0" fontId="4" fillId="4" borderId="37" xfId="0" applyFont="1" applyFill="1" applyBorder="1"/>
    <xf numFmtId="0" fontId="4" fillId="4" borderId="20" xfId="0" applyFont="1" applyFill="1" applyBorder="1"/>
    <xf numFmtId="0" fontId="4" fillId="4" borderId="38" xfId="0" applyFont="1" applyFill="1" applyBorder="1"/>
    <xf numFmtId="0" fontId="0" fillId="4" borderId="36" xfId="0" applyFill="1" applyBorder="1"/>
    <xf numFmtId="0" fontId="4" fillId="4" borderId="40" xfId="0" applyFont="1" applyFill="1" applyBorder="1"/>
    <xf numFmtId="0" fontId="0" fillId="4" borderId="41" xfId="0" applyFill="1" applyBorder="1"/>
    <xf numFmtId="0" fontId="0" fillId="4" borderId="42" xfId="0" applyFill="1" applyBorder="1"/>
    <xf numFmtId="0" fontId="0" fillId="0" borderId="37" xfId="0" applyBorder="1"/>
    <xf numFmtId="0" fontId="0" fillId="0" borderId="39" xfId="0" applyBorder="1"/>
    <xf numFmtId="0" fontId="4" fillId="0" borderId="31" xfId="0" applyFont="1" applyBorder="1"/>
    <xf numFmtId="0" fontId="4" fillId="0" borderId="32" xfId="0" applyFont="1" applyBorder="1"/>
    <xf numFmtId="0" fontId="0" fillId="0" borderId="38" xfId="0" applyBorder="1"/>
    <xf numFmtId="164" fontId="4" fillId="0" borderId="20" xfId="0" applyNumberFormat="1" applyFont="1" applyBorder="1" applyAlignment="1">
      <alignment horizontal="left" vertical="top"/>
    </xf>
    <xf numFmtId="0" fontId="4" fillId="0" borderId="36" xfId="0" applyFont="1" applyBorder="1" applyAlignment="1">
      <alignment horizontal="left" vertical="top"/>
    </xf>
    <xf numFmtId="164" fontId="4" fillId="0" borderId="40" xfId="0" applyNumberFormat="1" applyFont="1" applyBorder="1" applyAlignment="1">
      <alignment horizontal="left" vertical="top"/>
    </xf>
    <xf numFmtId="49" fontId="4" fillId="0" borderId="41" xfId="0" applyNumberFormat="1" applyFont="1" applyBorder="1" applyProtection="1">
      <protection hidden="1"/>
    </xf>
    <xf numFmtId="0" fontId="4" fillId="0" borderId="42" xfId="0" applyFont="1" applyBorder="1" applyAlignment="1">
      <alignment horizontal="left" vertical="top"/>
    </xf>
    <xf numFmtId="49" fontId="2" fillId="0" borderId="21" xfId="0" applyNumberFormat="1" applyFont="1" applyBorder="1" applyAlignment="1">
      <alignment horizontal="left" vertical="top"/>
    </xf>
    <xf numFmtId="14" fontId="0" fillId="0" borderId="21" xfId="0" applyNumberFormat="1" applyBorder="1"/>
    <xf numFmtId="0" fontId="10" fillId="0" borderId="21" xfId="0" applyFont="1" applyBorder="1"/>
    <xf numFmtId="165" fontId="0" fillId="0" borderId="21" xfId="0" applyNumberFormat="1" applyBorder="1"/>
    <xf numFmtId="0" fontId="11" fillId="0" borderId="21" xfId="0" applyFont="1" applyBorder="1"/>
    <xf numFmtId="0" fontId="11" fillId="0" borderId="31" xfId="0" applyFont="1" applyBorder="1"/>
    <xf numFmtId="165" fontId="0" fillId="0" borderId="0" xfId="0" applyNumberFormat="1"/>
    <xf numFmtId="1" fontId="0" fillId="0" borderId="28" xfId="0" applyNumberFormat="1" applyBorder="1"/>
    <xf numFmtId="0" fontId="12" fillId="0" borderId="21" xfId="0" applyFont="1" applyBorder="1"/>
    <xf numFmtId="14" fontId="13" fillId="0" borderId="21" xfId="0" applyNumberFormat="1" applyFont="1" applyBorder="1"/>
    <xf numFmtId="0" fontId="13" fillId="0" borderId="21" xfId="0" applyFont="1" applyBorder="1"/>
    <xf numFmtId="0" fontId="12" fillId="0" borderId="21" xfId="0" applyFont="1" applyBorder="1" applyAlignment="1">
      <alignment wrapText="1"/>
    </xf>
    <xf numFmtId="0" fontId="14" fillId="8" borderId="0" xfId="0" applyFont="1" applyFill="1"/>
    <xf numFmtId="166" fontId="0" fillId="0" borderId="21" xfId="5" applyNumberFormat="1" applyFont="1" applyBorder="1"/>
    <xf numFmtId="165" fontId="0" fillId="0" borderId="21" xfId="5" applyNumberFormat="1" applyFont="1" applyBorder="1"/>
    <xf numFmtId="165" fontId="0" fillId="0" borderId="21" xfId="5" quotePrefix="1" applyNumberFormat="1" applyFont="1" applyBorder="1"/>
    <xf numFmtId="0" fontId="0" fillId="0" borderId="32" xfId="0" applyBorder="1"/>
    <xf numFmtId="0" fontId="11" fillId="0" borderId="21" xfId="5" applyFont="1" applyBorder="1"/>
    <xf numFmtId="0" fontId="13" fillId="0" borderId="30" xfId="0" applyFont="1" applyBorder="1"/>
    <xf numFmtId="0" fontId="10" fillId="0" borderId="30" xfId="0" applyFont="1" applyBorder="1"/>
    <xf numFmtId="0" fontId="0" fillId="0" borderId="30" xfId="0" applyBorder="1"/>
    <xf numFmtId="0" fontId="12" fillId="0" borderId="30" xfId="0" applyFont="1" applyBorder="1"/>
    <xf numFmtId="0" fontId="13" fillId="0" borderId="32" xfId="0" applyFont="1" applyBorder="1"/>
    <xf numFmtId="0" fontId="10" fillId="0" borderId="32" xfId="0" applyFont="1" applyBorder="1"/>
    <xf numFmtId="0" fontId="12" fillId="0" borderId="32" xfId="0" applyFont="1" applyBorder="1"/>
    <xf numFmtId="8" fontId="12" fillId="0" borderId="21" xfId="0" applyNumberFormat="1" applyFont="1" applyBorder="1"/>
    <xf numFmtId="0" fontId="15" fillId="0" borderId="21" xfId="0" quotePrefix="1" applyFont="1" applyBorder="1" applyAlignment="1">
      <alignment horizontal="left" vertical="top"/>
    </xf>
    <xf numFmtId="166" fontId="0" fillId="0" borderId="0" xfId="5" applyNumberFormat="1" applyFont="1"/>
    <xf numFmtId="0" fontId="0" fillId="0" borderId="0" xfId="0" quotePrefix="1"/>
    <xf numFmtId="0" fontId="10" fillId="0" borderId="0" xfId="0" applyFont="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5" xfId="0" applyBorder="1"/>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14" fillId="8" borderId="0" xfId="0" applyFont="1" applyFill="1" applyAlignment="1">
      <alignment horizontal="center"/>
    </xf>
  </cellXfs>
  <cellStyles count="6">
    <cellStyle name="Normal" xfId="5" xr:uid="{5FFDBFEF-D552-4266-8F0D-984E350A6FAC}"/>
    <cellStyle name="Procent 2" xfId="3" xr:uid="{00000000-0005-0000-0000-000000000000}"/>
    <cellStyle name="Standaard" xfId="0" builtinId="0"/>
    <cellStyle name="Standaard 2" xfId="1" xr:uid="{00000000-0005-0000-0000-000002000000}"/>
    <cellStyle name="Standaard_Sjabloon standaardprijslijst 10052005" xfId="4" xr:uid="{00000000-0005-0000-0000-000003000000}"/>
    <cellStyle name="Valuta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2686050</xdr:colOff>
      <xdr:row>2</xdr:row>
      <xdr:rowOff>133350</xdr:rowOff>
    </xdr:to>
    <xdr:pic>
      <xdr:nvPicPr>
        <xdr:cNvPr id="2" name="Afbeelding 2" descr="logo_groot">
          <a:extLst>
            <a:ext uri="{FF2B5EF4-FFF2-40B4-BE49-F238E27FC236}">
              <a16:creationId xmlns:a16="http://schemas.microsoft.com/office/drawing/2014/main" id="{4E68C933-2BD8-4E1C-B9AA-CBBCBC9C2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686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G-releases/Stamdata%20GGZ-2022-ev/GGZ%20stamdata%20sjabloon-2021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sgegevens"/>
      <sheetName val="GGZ stamdata"/>
      <sheetName val="Sheet 1"/>
      <sheetName val="Blad2"/>
      <sheetName val="Blad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
  <sheetViews>
    <sheetView showGridLines="0" workbookViewId="0"/>
  </sheetViews>
  <sheetFormatPr defaultRowHeight="12.75" x14ac:dyDescent="0.35"/>
  <cols>
    <col min="1" max="1" width="82.86328125" style="77" customWidth="1"/>
    <col min="2" max="2" width="18.265625" style="77" customWidth="1"/>
    <col min="3" max="3" width="12.86328125" style="77" customWidth="1"/>
    <col min="4" max="4" width="10.59765625" style="77" customWidth="1"/>
    <col min="5" max="5" width="17.265625" style="77" customWidth="1"/>
    <col min="6" max="6" width="12.3984375" style="77" customWidth="1"/>
    <col min="7" max="7" width="26.1328125" style="77" customWidth="1"/>
    <col min="8" max="8" width="13.86328125" style="77" customWidth="1"/>
    <col min="9" max="9" width="12.3984375" style="77" customWidth="1"/>
    <col min="10" max="11" width="15" style="77" customWidth="1"/>
    <col min="12" max="12" width="17.59765625" style="77" customWidth="1"/>
    <col min="13" max="13" width="13.59765625" style="77" customWidth="1"/>
    <col min="14" max="256" width="9.1328125" style="77"/>
    <col min="257" max="257" width="82.86328125" style="77" customWidth="1"/>
    <col min="258" max="258" width="18.265625" style="77" customWidth="1"/>
    <col min="259" max="259" width="12.86328125" style="77" customWidth="1"/>
    <col min="260" max="260" width="10.59765625" style="77" customWidth="1"/>
    <col min="261" max="261" width="17.265625" style="77" customWidth="1"/>
    <col min="262" max="262" width="12.3984375" style="77" customWidth="1"/>
    <col min="263" max="263" width="26.1328125" style="77" customWidth="1"/>
    <col min="264" max="264" width="13.86328125" style="77" customWidth="1"/>
    <col min="265" max="265" width="12.3984375" style="77" customWidth="1"/>
    <col min="266" max="267" width="15" style="77" customWidth="1"/>
    <col min="268" max="268" width="17.59765625" style="77" customWidth="1"/>
    <col min="269" max="269" width="13.59765625" style="77" customWidth="1"/>
    <col min="270" max="512" width="9.1328125" style="77"/>
    <col min="513" max="513" width="82.86328125" style="77" customWidth="1"/>
    <col min="514" max="514" width="18.265625" style="77" customWidth="1"/>
    <col min="515" max="515" width="12.86328125" style="77" customWidth="1"/>
    <col min="516" max="516" width="10.59765625" style="77" customWidth="1"/>
    <col min="517" max="517" width="17.265625" style="77" customWidth="1"/>
    <col min="518" max="518" width="12.3984375" style="77" customWidth="1"/>
    <col min="519" max="519" width="26.1328125" style="77" customWidth="1"/>
    <col min="520" max="520" width="13.86328125" style="77" customWidth="1"/>
    <col min="521" max="521" width="12.3984375" style="77" customWidth="1"/>
    <col min="522" max="523" width="15" style="77" customWidth="1"/>
    <col min="524" max="524" width="17.59765625" style="77" customWidth="1"/>
    <col min="525" max="525" width="13.59765625" style="77" customWidth="1"/>
    <col min="526" max="768" width="9.1328125" style="77"/>
    <col min="769" max="769" width="82.86328125" style="77" customWidth="1"/>
    <col min="770" max="770" width="18.265625" style="77" customWidth="1"/>
    <col min="771" max="771" width="12.86328125" style="77" customWidth="1"/>
    <col min="772" max="772" width="10.59765625" style="77" customWidth="1"/>
    <col min="773" max="773" width="17.265625" style="77" customWidth="1"/>
    <col min="774" max="774" width="12.3984375" style="77" customWidth="1"/>
    <col min="775" max="775" width="26.1328125" style="77" customWidth="1"/>
    <col min="776" max="776" width="13.86328125" style="77" customWidth="1"/>
    <col min="777" max="777" width="12.3984375" style="77" customWidth="1"/>
    <col min="778" max="779" width="15" style="77" customWidth="1"/>
    <col min="780" max="780" width="17.59765625" style="77" customWidth="1"/>
    <col min="781" max="781" width="13.59765625" style="77" customWidth="1"/>
    <col min="782" max="1024" width="9.1328125" style="77"/>
    <col min="1025" max="1025" width="82.86328125" style="77" customWidth="1"/>
    <col min="1026" max="1026" width="18.265625" style="77" customWidth="1"/>
    <col min="1027" max="1027" width="12.86328125" style="77" customWidth="1"/>
    <col min="1028" max="1028" width="10.59765625" style="77" customWidth="1"/>
    <col min="1029" max="1029" width="17.265625" style="77" customWidth="1"/>
    <col min="1030" max="1030" width="12.3984375" style="77" customWidth="1"/>
    <col min="1031" max="1031" width="26.1328125" style="77" customWidth="1"/>
    <col min="1032" max="1032" width="13.86328125" style="77" customWidth="1"/>
    <col min="1033" max="1033" width="12.3984375" style="77" customWidth="1"/>
    <col min="1034" max="1035" width="15" style="77" customWidth="1"/>
    <col min="1036" max="1036" width="17.59765625" style="77" customWidth="1"/>
    <col min="1037" max="1037" width="13.59765625" style="77" customWidth="1"/>
    <col min="1038" max="1280" width="9.1328125" style="77"/>
    <col min="1281" max="1281" width="82.86328125" style="77" customWidth="1"/>
    <col min="1282" max="1282" width="18.265625" style="77" customWidth="1"/>
    <col min="1283" max="1283" width="12.86328125" style="77" customWidth="1"/>
    <col min="1284" max="1284" width="10.59765625" style="77" customWidth="1"/>
    <col min="1285" max="1285" width="17.265625" style="77" customWidth="1"/>
    <col min="1286" max="1286" width="12.3984375" style="77" customWidth="1"/>
    <col min="1287" max="1287" width="26.1328125" style="77" customWidth="1"/>
    <col min="1288" max="1288" width="13.86328125" style="77" customWidth="1"/>
    <col min="1289" max="1289" width="12.3984375" style="77" customWidth="1"/>
    <col min="1290" max="1291" width="15" style="77" customWidth="1"/>
    <col min="1292" max="1292" width="17.59765625" style="77" customWidth="1"/>
    <col min="1293" max="1293" width="13.59765625" style="77" customWidth="1"/>
    <col min="1294" max="1536" width="9.1328125" style="77"/>
    <col min="1537" max="1537" width="82.86328125" style="77" customWidth="1"/>
    <col min="1538" max="1538" width="18.265625" style="77" customWidth="1"/>
    <col min="1539" max="1539" width="12.86328125" style="77" customWidth="1"/>
    <col min="1540" max="1540" width="10.59765625" style="77" customWidth="1"/>
    <col min="1541" max="1541" width="17.265625" style="77" customWidth="1"/>
    <col min="1542" max="1542" width="12.3984375" style="77" customWidth="1"/>
    <col min="1543" max="1543" width="26.1328125" style="77" customWidth="1"/>
    <col min="1544" max="1544" width="13.86328125" style="77" customWidth="1"/>
    <col min="1545" max="1545" width="12.3984375" style="77" customWidth="1"/>
    <col min="1546" max="1547" width="15" style="77" customWidth="1"/>
    <col min="1548" max="1548" width="17.59765625" style="77" customWidth="1"/>
    <col min="1549" max="1549" width="13.59765625" style="77" customWidth="1"/>
    <col min="1550" max="1792" width="9.1328125" style="77"/>
    <col min="1793" max="1793" width="82.86328125" style="77" customWidth="1"/>
    <col min="1794" max="1794" width="18.265625" style="77" customWidth="1"/>
    <col min="1795" max="1795" width="12.86328125" style="77" customWidth="1"/>
    <col min="1796" max="1796" width="10.59765625" style="77" customWidth="1"/>
    <col min="1797" max="1797" width="17.265625" style="77" customWidth="1"/>
    <col min="1798" max="1798" width="12.3984375" style="77" customWidth="1"/>
    <col min="1799" max="1799" width="26.1328125" style="77" customWidth="1"/>
    <col min="1800" max="1800" width="13.86328125" style="77" customWidth="1"/>
    <col min="1801" max="1801" width="12.3984375" style="77" customWidth="1"/>
    <col min="1802" max="1803" width="15" style="77" customWidth="1"/>
    <col min="1804" max="1804" width="17.59765625" style="77" customWidth="1"/>
    <col min="1805" max="1805" width="13.59765625" style="77" customWidth="1"/>
    <col min="1806" max="2048" width="9.1328125" style="77"/>
    <col min="2049" max="2049" width="82.86328125" style="77" customWidth="1"/>
    <col min="2050" max="2050" width="18.265625" style="77" customWidth="1"/>
    <col min="2051" max="2051" width="12.86328125" style="77" customWidth="1"/>
    <col min="2052" max="2052" width="10.59765625" style="77" customWidth="1"/>
    <col min="2053" max="2053" width="17.265625" style="77" customWidth="1"/>
    <col min="2054" max="2054" width="12.3984375" style="77" customWidth="1"/>
    <col min="2055" max="2055" width="26.1328125" style="77" customWidth="1"/>
    <col min="2056" max="2056" width="13.86328125" style="77" customWidth="1"/>
    <col min="2057" max="2057" width="12.3984375" style="77" customWidth="1"/>
    <col min="2058" max="2059" width="15" style="77" customWidth="1"/>
    <col min="2060" max="2060" width="17.59765625" style="77" customWidth="1"/>
    <col min="2061" max="2061" width="13.59765625" style="77" customWidth="1"/>
    <col min="2062" max="2304" width="9.1328125" style="77"/>
    <col min="2305" max="2305" width="82.86328125" style="77" customWidth="1"/>
    <col min="2306" max="2306" width="18.265625" style="77" customWidth="1"/>
    <col min="2307" max="2307" width="12.86328125" style="77" customWidth="1"/>
    <col min="2308" max="2308" width="10.59765625" style="77" customWidth="1"/>
    <col min="2309" max="2309" width="17.265625" style="77" customWidth="1"/>
    <col min="2310" max="2310" width="12.3984375" style="77" customWidth="1"/>
    <col min="2311" max="2311" width="26.1328125" style="77" customWidth="1"/>
    <col min="2312" max="2312" width="13.86328125" style="77" customWidth="1"/>
    <col min="2313" max="2313" width="12.3984375" style="77" customWidth="1"/>
    <col min="2314" max="2315" width="15" style="77" customWidth="1"/>
    <col min="2316" max="2316" width="17.59765625" style="77" customWidth="1"/>
    <col min="2317" max="2317" width="13.59765625" style="77" customWidth="1"/>
    <col min="2318" max="2560" width="9.1328125" style="77"/>
    <col min="2561" max="2561" width="82.86328125" style="77" customWidth="1"/>
    <col min="2562" max="2562" width="18.265625" style="77" customWidth="1"/>
    <col min="2563" max="2563" width="12.86328125" style="77" customWidth="1"/>
    <col min="2564" max="2564" width="10.59765625" style="77" customWidth="1"/>
    <col min="2565" max="2565" width="17.265625" style="77" customWidth="1"/>
    <col min="2566" max="2566" width="12.3984375" style="77" customWidth="1"/>
    <col min="2567" max="2567" width="26.1328125" style="77" customWidth="1"/>
    <col min="2568" max="2568" width="13.86328125" style="77" customWidth="1"/>
    <col min="2569" max="2569" width="12.3984375" style="77" customWidth="1"/>
    <col min="2570" max="2571" width="15" style="77" customWidth="1"/>
    <col min="2572" max="2572" width="17.59765625" style="77" customWidth="1"/>
    <col min="2573" max="2573" width="13.59765625" style="77" customWidth="1"/>
    <col min="2574" max="2816" width="9.1328125" style="77"/>
    <col min="2817" max="2817" width="82.86328125" style="77" customWidth="1"/>
    <col min="2818" max="2818" width="18.265625" style="77" customWidth="1"/>
    <col min="2819" max="2819" width="12.86328125" style="77" customWidth="1"/>
    <col min="2820" max="2820" width="10.59765625" style="77" customWidth="1"/>
    <col min="2821" max="2821" width="17.265625" style="77" customWidth="1"/>
    <col min="2822" max="2822" width="12.3984375" style="77" customWidth="1"/>
    <col min="2823" max="2823" width="26.1328125" style="77" customWidth="1"/>
    <col min="2824" max="2824" width="13.86328125" style="77" customWidth="1"/>
    <col min="2825" max="2825" width="12.3984375" style="77" customWidth="1"/>
    <col min="2826" max="2827" width="15" style="77" customWidth="1"/>
    <col min="2828" max="2828" width="17.59765625" style="77" customWidth="1"/>
    <col min="2829" max="2829" width="13.59765625" style="77" customWidth="1"/>
    <col min="2830" max="3072" width="9.1328125" style="77"/>
    <col min="3073" max="3073" width="82.86328125" style="77" customWidth="1"/>
    <col min="3074" max="3074" width="18.265625" style="77" customWidth="1"/>
    <col min="3075" max="3075" width="12.86328125" style="77" customWidth="1"/>
    <col min="3076" max="3076" width="10.59765625" style="77" customWidth="1"/>
    <col min="3077" max="3077" width="17.265625" style="77" customWidth="1"/>
    <col min="3078" max="3078" width="12.3984375" style="77" customWidth="1"/>
    <col min="3079" max="3079" width="26.1328125" style="77" customWidth="1"/>
    <col min="3080" max="3080" width="13.86328125" style="77" customWidth="1"/>
    <col min="3081" max="3081" width="12.3984375" style="77" customWidth="1"/>
    <col min="3082" max="3083" width="15" style="77" customWidth="1"/>
    <col min="3084" max="3084" width="17.59765625" style="77" customWidth="1"/>
    <col min="3085" max="3085" width="13.59765625" style="77" customWidth="1"/>
    <col min="3086" max="3328" width="9.1328125" style="77"/>
    <col min="3329" max="3329" width="82.86328125" style="77" customWidth="1"/>
    <col min="3330" max="3330" width="18.265625" style="77" customWidth="1"/>
    <col min="3331" max="3331" width="12.86328125" style="77" customWidth="1"/>
    <col min="3332" max="3332" width="10.59765625" style="77" customWidth="1"/>
    <col min="3333" max="3333" width="17.265625" style="77" customWidth="1"/>
    <col min="3334" max="3334" width="12.3984375" style="77" customWidth="1"/>
    <col min="3335" max="3335" width="26.1328125" style="77" customWidth="1"/>
    <col min="3336" max="3336" width="13.86328125" style="77" customWidth="1"/>
    <col min="3337" max="3337" width="12.3984375" style="77" customWidth="1"/>
    <col min="3338" max="3339" width="15" style="77" customWidth="1"/>
    <col min="3340" max="3340" width="17.59765625" style="77" customWidth="1"/>
    <col min="3341" max="3341" width="13.59765625" style="77" customWidth="1"/>
    <col min="3342" max="3584" width="9.1328125" style="77"/>
    <col min="3585" max="3585" width="82.86328125" style="77" customWidth="1"/>
    <col min="3586" max="3586" width="18.265625" style="77" customWidth="1"/>
    <col min="3587" max="3587" width="12.86328125" style="77" customWidth="1"/>
    <col min="3588" max="3588" width="10.59765625" style="77" customWidth="1"/>
    <col min="3589" max="3589" width="17.265625" style="77" customWidth="1"/>
    <col min="3590" max="3590" width="12.3984375" style="77" customWidth="1"/>
    <col min="3591" max="3591" width="26.1328125" style="77" customWidth="1"/>
    <col min="3592" max="3592" width="13.86328125" style="77" customWidth="1"/>
    <col min="3593" max="3593" width="12.3984375" style="77" customWidth="1"/>
    <col min="3594" max="3595" width="15" style="77" customWidth="1"/>
    <col min="3596" max="3596" width="17.59765625" style="77" customWidth="1"/>
    <col min="3597" max="3597" width="13.59765625" style="77" customWidth="1"/>
    <col min="3598" max="3840" width="9.1328125" style="77"/>
    <col min="3841" max="3841" width="82.86328125" style="77" customWidth="1"/>
    <col min="3842" max="3842" width="18.265625" style="77" customWidth="1"/>
    <col min="3843" max="3843" width="12.86328125" style="77" customWidth="1"/>
    <col min="3844" max="3844" width="10.59765625" style="77" customWidth="1"/>
    <col min="3845" max="3845" width="17.265625" style="77" customWidth="1"/>
    <col min="3846" max="3846" width="12.3984375" style="77" customWidth="1"/>
    <col min="3847" max="3847" width="26.1328125" style="77" customWidth="1"/>
    <col min="3848" max="3848" width="13.86328125" style="77" customWidth="1"/>
    <col min="3849" max="3849" width="12.3984375" style="77" customWidth="1"/>
    <col min="3850" max="3851" width="15" style="77" customWidth="1"/>
    <col min="3852" max="3852" width="17.59765625" style="77" customWidth="1"/>
    <col min="3853" max="3853" width="13.59765625" style="77" customWidth="1"/>
    <col min="3854" max="4096" width="9.1328125" style="77"/>
    <col min="4097" max="4097" width="82.86328125" style="77" customWidth="1"/>
    <col min="4098" max="4098" width="18.265625" style="77" customWidth="1"/>
    <col min="4099" max="4099" width="12.86328125" style="77" customWidth="1"/>
    <col min="4100" max="4100" width="10.59765625" style="77" customWidth="1"/>
    <col min="4101" max="4101" width="17.265625" style="77" customWidth="1"/>
    <col min="4102" max="4102" width="12.3984375" style="77" customWidth="1"/>
    <col min="4103" max="4103" width="26.1328125" style="77" customWidth="1"/>
    <col min="4104" max="4104" width="13.86328125" style="77" customWidth="1"/>
    <col min="4105" max="4105" width="12.3984375" style="77" customWidth="1"/>
    <col min="4106" max="4107" width="15" style="77" customWidth="1"/>
    <col min="4108" max="4108" width="17.59765625" style="77" customWidth="1"/>
    <col min="4109" max="4109" width="13.59765625" style="77" customWidth="1"/>
    <col min="4110" max="4352" width="9.1328125" style="77"/>
    <col min="4353" max="4353" width="82.86328125" style="77" customWidth="1"/>
    <col min="4354" max="4354" width="18.265625" style="77" customWidth="1"/>
    <col min="4355" max="4355" width="12.86328125" style="77" customWidth="1"/>
    <col min="4356" max="4356" width="10.59765625" style="77" customWidth="1"/>
    <col min="4357" max="4357" width="17.265625" style="77" customWidth="1"/>
    <col min="4358" max="4358" width="12.3984375" style="77" customWidth="1"/>
    <col min="4359" max="4359" width="26.1328125" style="77" customWidth="1"/>
    <col min="4360" max="4360" width="13.86328125" style="77" customWidth="1"/>
    <col min="4361" max="4361" width="12.3984375" style="77" customWidth="1"/>
    <col min="4362" max="4363" width="15" style="77" customWidth="1"/>
    <col min="4364" max="4364" width="17.59765625" style="77" customWidth="1"/>
    <col min="4365" max="4365" width="13.59765625" style="77" customWidth="1"/>
    <col min="4366" max="4608" width="9.1328125" style="77"/>
    <col min="4609" max="4609" width="82.86328125" style="77" customWidth="1"/>
    <col min="4610" max="4610" width="18.265625" style="77" customWidth="1"/>
    <col min="4611" max="4611" width="12.86328125" style="77" customWidth="1"/>
    <col min="4612" max="4612" width="10.59765625" style="77" customWidth="1"/>
    <col min="4613" max="4613" width="17.265625" style="77" customWidth="1"/>
    <col min="4614" max="4614" width="12.3984375" style="77" customWidth="1"/>
    <col min="4615" max="4615" width="26.1328125" style="77" customWidth="1"/>
    <col min="4616" max="4616" width="13.86328125" style="77" customWidth="1"/>
    <col min="4617" max="4617" width="12.3984375" style="77" customWidth="1"/>
    <col min="4618" max="4619" width="15" style="77" customWidth="1"/>
    <col min="4620" max="4620" width="17.59765625" style="77" customWidth="1"/>
    <col min="4621" max="4621" width="13.59765625" style="77" customWidth="1"/>
    <col min="4622" max="4864" width="9.1328125" style="77"/>
    <col min="4865" max="4865" width="82.86328125" style="77" customWidth="1"/>
    <col min="4866" max="4866" width="18.265625" style="77" customWidth="1"/>
    <col min="4867" max="4867" width="12.86328125" style="77" customWidth="1"/>
    <col min="4868" max="4868" width="10.59765625" style="77" customWidth="1"/>
    <col min="4869" max="4869" width="17.265625" style="77" customWidth="1"/>
    <col min="4870" max="4870" width="12.3984375" style="77" customWidth="1"/>
    <col min="4871" max="4871" width="26.1328125" style="77" customWidth="1"/>
    <col min="4872" max="4872" width="13.86328125" style="77" customWidth="1"/>
    <col min="4873" max="4873" width="12.3984375" style="77" customWidth="1"/>
    <col min="4874" max="4875" width="15" style="77" customWidth="1"/>
    <col min="4876" max="4876" width="17.59765625" style="77" customWidth="1"/>
    <col min="4877" max="4877" width="13.59765625" style="77" customWidth="1"/>
    <col min="4878" max="5120" width="9.1328125" style="77"/>
    <col min="5121" max="5121" width="82.86328125" style="77" customWidth="1"/>
    <col min="5122" max="5122" width="18.265625" style="77" customWidth="1"/>
    <col min="5123" max="5123" width="12.86328125" style="77" customWidth="1"/>
    <col min="5124" max="5124" width="10.59765625" style="77" customWidth="1"/>
    <col min="5125" max="5125" width="17.265625" style="77" customWidth="1"/>
    <col min="5126" max="5126" width="12.3984375" style="77" customWidth="1"/>
    <col min="5127" max="5127" width="26.1328125" style="77" customWidth="1"/>
    <col min="5128" max="5128" width="13.86328125" style="77" customWidth="1"/>
    <col min="5129" max="5129" width="12.3984375" style="77" customWidth="1"/>
    <col min="5130" max="5131" width="15" style="77" customWidth="1"/>
    <col min="5132" max="5132" width="17.59765625" style="77" customWidth="1"/>
    <col min="5133" max="5133" width="13.59765625" style="77" customWidth="1"/>
    <col min="5134" max="5376" width="9.1328125" style="77"/>
    <col min="5377" max="5377" width="82.86328125" style="77" customWidth="1"/>
    <col min="5378" max="5378" width="18.265625" style="77" customWidth="1"/>
    <col min="5379" max="5379" width="12.86328125" style="77" customWidth="1"/>
    <col min="5380" max="5380" width="10.59765625" style="77" customWidth="1"/>
    <col min="5381" max="5381" width="17.265625" style="77" customWidth="1"/>
    <col min="5382" max="5382" width="12.3984375" style="77" customWidth="1"/>
    <col min="5383" max="5383" width="26.1328125" style="77" customWidth="1"/>
    <col min="5384" max="5384" width="13.86328125" style="77" customWidth="1"/>
    <col min="5385" max="5385" width="12.3984375" style="77" customWidth="1"/>
    <col min="5386" max="5387" width="15" style="77" customWidth="1"/>
    <col min="5388" max="5388" width="17.59765625" style="77" customWidth="1"/>
    <col min="5389" max="5389" width="13.59765625" style="77" customWidth="1"/>
    <col min="5390" max="5632" width="9.1328125" style="77"/>
    <col min="5633" max="5633" width="82.86328125" style="77" customWidth="1"/>
    <col min="5634" max="5634" width="18.265625" style="77" customWidth="1"/>
    <col min="5635" max="5635" width="12.86328125" style="77" customWidth="1"/>
    <col min="5636" max="5636" width="10.59765625" style="77" customWidth="1"/>
    <col min="5637" max="5637" width="17.265625" style="77" customWidth="1"/>
    <col min="5638" max="5638" width="12.3984375" style="77" customWidth="1"/>
    <col min="5639" max="5639" width="26.1328125" style="77" customWidth="1"/>
    <col min="5640" max="5640" width="13.86328125" style="77" customWidth="1"/>
    <col min="5641" max="5641" width="12.3984375" style="77" customWidth="1"/>
    <col min="5642" max="5643" width="15" style="77" customWidth="1"/>
    <col min="5644" max="5644" width="17.59765625" style="77" customWidth="1"/>
    <col min="5645" max="5645" width="13.59765625" style="77" customWidth="1"/>
    <col min="5646" max="5888" width="9.1328125" style="77"/>
    <col min="5889" max="5889" width="82.86328125" style="77" customWidth="1"/>
    <col min="5890" max="5890" width="18.265625" style="77" customWidth="1"/>
    <col min="5891" max="5891" width="12.86328125" style="77" customWidth="1"/>
    <col min="5892" max="5892" width="10.59765625" style="77" customWidth="1"/>
    <col min="5893" max="5893" width="17.265625" style="77" customWidth="1"/>
    <col min="5894" max="5894" width="12.3984375" style="77" customWidth="1"/>
    <col min="5895" max="5895" width="26.1328125" style="77" customWidth="1"/>
    <col min="5896" max="5896" width="13.86328125" style="77" customWidth="1"/>
    <col min="5897" max="5897" width="12.3984375" style="77" customWidth="1"/>
    <col min="5898" max="5899" width="15" style="77" customWidth="1"/>
    <col min="5900" max="5900" width="17.59765625" style="77" customWidth="1"/>
    <col min="5901" max="5901" width="13.59765625" style="77" customWidth="1"/>
    <col min="5902" max="6144" width="9.1328125" style="77"/>
    <col min="6145" max="6145" width="82.86328125" style="77" customWidth="1"/>
    <col min="6146" max="6146" width="18.265625" style="77" customWidth="1"/>
    <col min="6147" max="6147" width="12.86328125" style="77" customWidth="1"/>
    <col min="6148" max="6148" width="10.59765625" style="77" customWidth="1"/>
    <col min="6149" max="6149" width="17.265625" style="77" customWidth="1"/>
    <col min="6150" max="6150" width="12.3984375" style="77" customWidth="1"/>
    <col min="6151" max="6151" width="26.1328125" style="77" customWidth="1"/>
    <col min="6152" max="6152" width="13.86328125" style="77" customWidth="1"/>
    <col min="6153" max="6153" width="12.3984375" style="77" customWidth="1"/>
    <col min="6154" max="6155" width="15" style="77" customWidth="1"/>
    <col min="6156" max="6156" width="17.59765625" style="77" customWidth="1"/>
    <col min="6157" max="6157" width="13.59765625" style="77" customWidth="1"/>
    <col min="6158" max="6400" width="9.1328125" style="77"/>
    <col min="6401" max="6401" width="82.86328125" style="77" customWidth="1"/>
    <col min="6402" max="6402" width="18.265625" style="77" customWidth="1"/>
    <col min="6403" max="6403" width="12.86328125" style="77" customWidth="1"/>
    <col min="6404" max="6404" width="10.59765625" style="77" customWidth="1"/>
    <col min="6405" max="6405" width="17.265625" style="77" customWidth="1"/>
    <col min="6406" max="6406" width="12.3984375" style="77" customWidth="1"/>
    <col min="6407" max="6407" width="26.1328125" style="77" customWidth="1"/>
    <col min="6408" max="6408" width="13.86328125" style="77" customWidth="1"/>
    <col min="6409" max="6409" width="12.3984375" style="77" customWidth="1"/>
    <col min="6410" max="6411" width="15" style="77" customWidth="1"/>
    <col min="6412" max="6412" width="17.59765625" style="77" customWidth="1"/>
    <col min="6413" max="6413" width="13.59765625" style="77" customWidth="1"/>
    <col min="6414" max="6656" width="9.1328125" style="77"/>
    <col min="6657" max="6657" width="82.86328125" style="77" customWidth="1"/>
    <col min="6658" max="6658" width="18.265625" style="77" customWidth="1"/>
    <col min="6659" max="6659" width="12.86328125" style="77" customWidth="1"/>
    <col min="6660" max="6660" width="10.59765625" style="77" customWidth="1"/>
    <col min="6661" max="6661" width="17.265625" style="77" customWidth="1"/>
    <col min="6662" max="6662" width="12.3984375" style="77" customWidth="1"/>
    <col min="6663" max="6663" width="26.1328125" style="77" customWidth="1"/>
    <col min="6664" max="6664" width="13.86328125" style="77" customWidth="1"/>
    <col min="6665" max="6665" width="12.3984375" style="77" customWidth="1"/>
    <col min="6666" max="6667" width="15" style="77" customWidth="1"/>
    <col min="6668" max="6668" width="17.59765625" style="77" customWidth="1"/>
    <col min="6669" max="6669" width="13.59765625" style="77" customWidth="1"/>
    <col min="6670" max="6912" width="9.1328125" style="77"/>
    <col min="6913" max="6913" width="82.86328125" style="77" customWidth="1"/>
    <col min="6914" max="6914" width="18.265625" style="77" customWidth="1"/>
    <col min="6915" max="6915" width="12.86328125" style="77" customWidth="1"/>
    <col min="6916" max="6916" width="10.59765625" style="77" customWidth="1"/>
    <col min="6917" max="6917" width="17.265625" style="77" customWidth="1"/>
    <col min="6918" max="6918" width="12.3984375" style="77" customWidth="1"/>
    <col min="6919" max="6919" width="26.1328125" style="77" customWidth="1"/>
    <col min="6920" max="6920" width="13.86328125" style="77" customWidth="1"/>
    <col min="6921" max="6921" width="12.3984375" style="77" customWidth="1"/>
    <col min="6922" max="6923" width="15" style="77" customWidth="1"/>
    <col min="6924" max="6924" width="17.59765625" style="77" customWidth="1"/>
    <col min="6925" max="6925" width="13.59765625" style="77" customWidth="1"/>
    <col min="6926" max="7168" width="9.1328125" style="77"/>
    <col min="7169" max="7169" width="82.86328125" style="77" customWidth="1"/>
    <col min="7170" max="7170" width="18.265625" style="77" customWidth="1"/>
    <col min="7171" max="7171" width="12.86328125" style="77" customWidth="1"/>
    <col min="7172" max="7172" width="10.59765625" style="77" customWidth="1"/>
    <col min="7173" max="7173" width="17.265625" style="77" customWidth="1"/>
    <col min="7174" max="7174" width="12.3984375" style="77" customWidth="1"/>
    <col min="7175" max="7175" width="26.1328125" style="77" customWidth="1"/>
    <col min="7176" max="7176" width="13.86328125" style="77" customWidth="1"/>
    <col min="7177" max="7177" width="12.3984375" style="77" customWidth="1"/>
    <col min="7178" max="7179" width="15" style="77" customWidth="1"/>
    <col min="7180" max="7180" width="17.59765625" style="77" customWidth="1"/>
    <col min="7181" max="7181" width="13.59765625" style="77" customWidth="1"/>
    <col min="7182" max="7424" width="9.1328125" style="77"/>
    <col min="7425" max="7425" width="82.86328125" style="77" customWidth="1"/>
    <col min="7426" max="7426" width="18.265625" style="77" customWidth="1"/>
    <col min="7427" max="7427" width="12.86328125" style="77" customWidth="1"/>
    <col min="7428" max="7428" width="10.59765625" style="77" customWidth="1"/>
    <col min="7429" max="7429" width="17.265625" style="77" customWidth="1"/>
    <col min="7430" max="7430" width="12.3984375" style="77" customWidth="1"/>
    <col min="7431" max="7431" width="26.1328125" style="77" customWidth="1"/>
    <col min="7432" max="7432" width="13.86328125" style="77" customWidth="1"/>
    <col min="7433" max="7433" width="12.3984375" style="77" customWidth="1"/>
    <col min="7434" max="7435" width="15" style="77" customWidth="1"/>
    <col min="7436" max="7436" width="17.59765625" style="77" customWidth="1"/>
    <col min="7437" max="7437" width="13.59765625" style="77" customWidth="1"/>
    <col min="7438" max="7680" width="9.1328125" style="77"/>
    <col min="7681" max="7681" width="82.86328125" style="77" customWidth="1"/>
    <col min="7682" max="7682" width="18.265625" style="77" customWidth="1"/>
    <col min="7683" max="7683" width="12.86328125" style="77" customWidth="1"/>
    <col min="7684" max="7684" width="10.59765625" style="77" customWidth="1"/>
    <col min="7685" max="7685" width="17.265625" style="77" customWidth="1"/>
    <col min="7686" max="7686" width="12.3984375" style="77" customWidth="1"/>
    <col min="7687" max="7687" width="26.1328125" style="77" customWidth="1"/>
    <col min="7688" max="7688" width="13.86328125" style="77" customWidth="1"/>
    <col min="7689" max="7689" width="12.3984375" style="77" customWidth="1"/>
    <col min="7690" max="7691" width="15" style="77" customWidth="1"/>
    <col min="7692" max="7692" width="17.59765625" style="77" customWidth="1"/>
    <col min="7693" max="7693" width="13.59765625" style="77" customWidth="1"/>
    <col min="7694" max="7936" width="9.1328125" style="77"/>
    <col min="7937" max="7937" width="82.86328125" style="77" customWidth="1"/>
    <col min="7938" max="7938" width="18.265625" style="77" customWidth="1"/>
    <col min="7939" max="7939" width="12.86328125" style="77" customWidth="1"/>
    <col min="7940" max="7940" width="10.59765625" style="77" customWidth="1"/>
    <col min="7941" max="7941" width="17.265625" style="77" customWidth="1"/>
    <col min="7942" max="7942" width="12.3984375" style="77" customWidth="1"/>
    <col min="7943" max="7943" width="26.1328125" style="77" customWidth="1"/>
    <col min="7944" max="7944" width="13.86328125" style="77" customWidth="1"/>
    <col min="7945" max="7945" width="12.3984375" style="77" customWidth="1"/>
    <col min="7946" max="7947" width="15" style="77" customWidth="1"/>
    <col min="7948" max="7948" width="17.59765625" style="77" customWidth="1"/>
    <col min="7949" max="7949" width="13.59765625" style="77" customWidth="1"/>
    <col min="7950" max="8192" width="9.1328125" style="77"/>
    <col min="8193" max="8193" width="82.86328125" style="77" customWidth="1"/>
    <col min="8194" max="8194" width="18.265625" style="77" customWidth="1"/>
    <col min="8195" max="8195" width="12.86328125" style="77" customWidth="1"/>
    <col min="8196" max="8196" width="10.59765625" style="77" customWidth="1"/>
    <col min="8197" max="8197" width="17.265625" style="77" customWidth="1"/>
    <col min="8198" max="8198" width="12.3984375" style="77" customWidth="1"/>
    <col min="8199" max="8199" width="26.1328125" style="77" customWidth="1"/>
    <col min="8200" max="8200" width="13.86328125" style="77" customWidth="1"/>
    <col min="8201" max="8201" width="12.3984375" style="77" customWidth="1"/>
    <col min="8202" max="8203" width="15" style="77" customWidth="1"/>
    <col min="8204" max="8204" width="17.59765625" style="77" customWidth="1"/>
    <col min="8205" max="8205" width="13.59765625" style="77" customWidth="1"/>
    <col min="8206" max="8448" width="9.1328125" style="77"/>
    <col min="8449" max="8449" width="82.86328125" style="77" customWidth="1"/>
    <col min="8450" max="8450" width="18.265625" style="77" customWidth="1"/>
    <col min="8451" max="8451" width="12.86328125" style="77" customWidth="1"/>
    <col min="8452" max="8452" width="10.59765625" style="77" customWidth="1"/>
    <col min="8453" max="8453" width="17.265625" style="77" customWidth="1"/>
    <col min="8454" max="8454" width="12.3984375" style="77" customWidth="1"/>
    <col min="8455" max="8455" width="26.1328125" style="77" customWidth="1"/>
    <col min="8456" max="8456" width="13.86328125" style="77" customWidth="1"/>
    <col min="8457" max="8457" width="12.3984375" style="77" customWidth="1"/>
    <col min="8458" max="8459" width="15" style="77" customWidth="1"/>
    <col min="8460" max="8460" width="17.59765625" style="77" customWidth="1"/>
    <col min="8461" max="8461" width="13.59765625" style="77" customWidth="1"/>
    <col min="8462" max="8704" width="9.1328125" style="77"/>
    <col min="8705" max="8705" width="82.86328125" style="77" customWidth="1"/>
    <col min="8706" max="8706" width="18.265625" style="77" customWidth="1"/>
    <col min="8707" max="8707" width="12.86328125" style="77" customWidth="1"/>
    <col min="8708" max="8708" width="10.59765625" style="77" customWidth="1"/>
    <col min="8709" max="8709" width="17.265625" style="77" customWidth="1"/>
    <col min="8710" max="8710" width="12.3984375" style="77" customWidth="1"/>
    <col min="8711" max="8711" width="26.1328125" style="77" customWidth="1"/>
    <col min="8712" max="8712" width="13.86328125" style="77" customWidth="1"/>
    <col min="8713" max="8713" width="12.3984375" style="77" customWidth="1"/>
    <col min="8714" max="8715" width="15" style="77" customWidth="1"/>
    <col min="8716" max="8716" width="17.59765625" style="77" customWidth="1"/>
    <col min="8717" max="8717" width="13.59765625" style="77" customWidth="1"/>
    <col min="8718" max="8960" width="9.1328125" style="77"/>
    <col min="8961" max="8961" width="82.86328125" style="77" customWidth="1"/>
    <col min="8962" max="8962" width="18.265625" style="77" customWidth="1"/>
    <col min="8963" max="8963" width="12.86328125" style="77" customWidth="1"/>
    <col min="8964" max="8964" width="10.59765625" style="77" customWidth="1"/>
    <col min="8965" max="8965" width="17.265625" style="77" customWidth="1"/>
    <col min="8966" max="8966" width="12.3984375" style="77" customWidth="1"/>
    <col min="8967" max="8967" width="26.1328125" style="77" customWidth="1"/>
    <col min="8968" max="8968" width="13.86328125" style="77" customWidth="1"/>
    <col min="8969" max="8969" width="12.3984375" style="77" customWidth="1"/>
    <col min="8970" max="8971" width="15" style="77" customWidth="1"/>
    <col min="8972" max="8972" width="17.59765625" style="77" customWidth="1"/>
    <col min="8973" max="8973" width="13.59765625" style="77" customWidth="1"/>
    <col min="8974" max="9216" width="9.1328125" style="77"/>
    <col min="9217" max="9217" width="82.86328125" style="77" customWidth="1"/>
    <col min="9218" max="9218" width="18.265625" style="77" customWidth="1"/>
    <col min="9219" max="9219" width="12.86328125" style="77" customWidth="1"/>
    <col min="9220" max="9220" width="10.59765625" style="77" customWidth="1"/>
    <col min="9221" max="9221" width="17.265625" style="77" customWidth="1"/>
    <col min="9222" max="9222" width="12.3984375" style="77" customWidth="1"/>
    <col min="9223" max="9223" width="26.1328125" style="77" customWidth="1"/>
    <col min="9224" max="9224" width="13.86328125" style="77" customWidth="1"/>
    <col min="9225" max="9225" width="12.3984375" style="77" customWidth="1"/>
    <col min="9226" max="9227" width="15" style="77" customWidth="1"/>
    <col min="9228" max="9228" width="17.59765625" style="77" customWidth="1"/>
    <col min="9229" max="9229" width="13.59765625" style="77" customWidth="1"/>
    <col min="9230" max="9472" width="9.1328125" style="77"/>
    <col min="9473" max="9473" width="82.86328125" style="77" customWidth="1"/>
    <col min="9474" max="9474" width="18.265625" style="77" customWidth="1"/>
    <col min="9475" max="9475" width="12.86328125" style="77" customWidth="1"/>
    <col min="9476" max="9476" width="10.59765625" style="77" customWidth="1"/>
    <col min="9477" max="9477" width="17.265625" style="77" customWidth="1"/>
    <col min="9478" max="9478" width="12.3984375" style="77" customWidth="1"/>
    <col min="9479" max="9479" width="26.1328125" style="77" customWidth="1"/>
    <col min="9480" max="9480" width="13.86328125" style="77" customWidth="1"/>
    <col min="9481" max="9481" width="12.3984375" style="77" customWidth="1"/>
    <col min="9482" max="9483" width="15" style="77" customWidth="1"/>
    <col min="9484" max="9484" width="17.59765625" style="77" customWidth="1"/>
    <col min="9485" max="9485" width="13.59765625" style="77" customWidth="1"/>
    <col min="9486" max="9728" width="9.1328125" style="77"/>
    <col min="9729" max="9729" width="82.86328125" style="77" customWidth="1"/>
    <col min="9730" max="9730" width="18.265625" style="77" customWidth="1"/>
    <col min="9731" max="9731" width="12.86328125" style="77" customWidth="1"/>
    <col min="9732" max="9732" width="10.59765625" style="77" customWidth="1"/>
    <col min="9733" max="9733" width="17.265625" style="77" customWidth="1"/>
    <col min="9734" max="9734" width="12.3984375" style="77" customWidth="1"/>
    <col min="9735" max="9735" width="26.1328125" style="77" customWidth="1"/>
    <col min="9736" max="9736" width="13.86328125" style="77" customWidth="1"/>
    <col min="9737" max="9737" width="12.3984375" style="77" customWidth="1"/>
    <col min="9738" max="9739" width="15" style="77" customWidth="1"/>
    <col min="9740" max="9740" width="17.59765625" style="77" customWidth="1"/>
    <col min="9741" max="9741" width="13.59765625" style="77" customWidth="1"/>
    <col min="9742" max="9984" width="9.1328125" style="77"/>
    <col min="9985" max="9985" width="82.86328125" style="77" customWidth="1"/>
    <col min="9986" max="9986" width="18.265625" style="77" customWidth="1"/>
    <col min="9987" max="9987" width="12.86328125" style="77" customWidth="1"/>
    <col min="9988" max="9988" width="10.59765625" style="77" customWidth="1"/>
    <col min="9989" max="9989" width="17.265625" style="77" customWidth="1"/>
    <col min="9990" max="9990" width="12.3984375" style="77" customWidth="1"/>
    <col min="9991" max="9991" width="26.1328125" style="77" customWidth="1"/>
    <col min="9992" max="9992" width="13.86328125" style="77" customWidth="1"/>
    <col min="9993" max="9993" width="12.3984375" style="77" customWidth="1"/>
    <col min="9994" max="9995" width="15" style="77" customWidth="1"/>
    <col min="9996" max="9996" width="17.59765625" style="77" customWidth="1"/>
    <col min="9997" max="9997" width="13.59765625" style="77" customWidth="1"/>
    <col min="9998" max="10240" width="9.1328125" style="77"/>
    <col min="10241" max="10241" width="82.86328125" style="77" customWidth="1"/>
    <col min="10242" max="10242" width="18.265625" style="77" customWidth="1"/>
    <col min="10243" max="10243" width="12.86328125" style="77" customWidth="1"/>
    <col min="10244" max="10244" width="10.59765625" style="77" customWidth="1"/>
    <col min="10245" max="10245" width="17.265625" style="77" customWidth="1"/>
    <col min="10246" max="10246" width="12.3984375" style="77" customWidth="1"/>
    <col min="10247" max="10247" width="26.1328125" style="77" customWidth="1"/>
    <col min="10248" max="10248" width="13.86328125" style="77" customWidth="1"/>
    <col min="10249" max="10249" width="12.3984375" style="77" customWidth="1"/>
    <col min="10250" max="10251" width="15" style="77" customWidth="1"/>
    <col min="10252" max="10252" width="17.59765625" style="77" customWidth="1"/>
    <col min="10253" max="10253" width="13.59765625" style="77" customWidth="1"/>
    <col min="10254" max="10496" width="9.1328125" style="77"/>
    <col min="10497" max="10497" width="82.86328125" style="77" customWidth="1"/>
    <col min="10498" max="10498" width="18.265625" style="77" customWidth="1"/>
    <col min="10499" max="10499" width="12.86328125" style="77" customWidth="1"/>
    <col min="10500" max="10500" width="10.59765625" style="77" customWidth="1"/>
    <col min="10501" max="10501" width="17.265625" style="77" customWidth="1"/>
    <col min="10502" max="10502" width="12.3984375" style="77" customWidth="1"/>
    <col min="10503" max="10503" width="26.1328125" style="77" customWidth="1"/>
    <col min="10504" max="10504" width="13.86328125" style="77" customWidth="1"/>
    <col min="10505" max="10505" width="12.3984375" style="77" customWidth="1"/>
    <col min="10506" max="10507" width="15" style="77" customWidth="1"/>
    <col min="10508" max="10508" width="17.59765625" style="77" customWidth="1"/>
    <col min="10509" max="10509" width="13.59765625" style="77" customWidth="1"/>
    <col min="10510" max="10752" width="9.1328125" style="77"/>
    <col min="10753" max="10753" width="82.86328125" style="77" customWidth="1"/>
    <col min="10754" max="10754" width="18.265625" style="77" customWidth="1"/>
    <col min="10755" max="10755" width="12.86328125" style="77" customWidth="1"/>
    <col min="10756" max="10756" width="10.59765625" style="77" customWidth="1"/>
    <col min="10757" max="10757" width="17.265625" style="77" customWidth="1"/>
    <col min="10758" max="10758" width="12.3984375" style="77" customWidth="1"/>
    <col min="10759" max="10759" width="26.1328125" style="77" customWidth="1"/>
    <col min="10760" max="10760" width="13.86328125" style="77" customWidth="1"/>
    <col min="10761" max="10761" width="12.3984375" style="77" customWidth="1"/>
    <col min="10762" max="10763" width="15" style="77" customWidth="1"/>
    <col min="10764" max="10764" width="17.59765625" style="77" customWidth="1"/>
    <col min="10765" max="10765" width="13.59765625" style="77" customWidth="1"/>
    <col min="10766" max="11008" width="9.1328125" style="77"/>
    <col min="11009" max="11009" width="82.86328125" style="77" customWidth="1"/>
    <col min="11010" max="11010" width="18.265625" style="77" customWidth="1"/>
    <col min="11011" max="11011" width="12.86328125" style="77" customWidth="1"/>
    <col min="11012" max="11012" width="10.59765625" style="77" customWidth="1"/>
    <col min="11013" max="11013" width="17.265625" style="77" customWidth="1"/>
    <col min="11014" max="11014" width="12.3984375" style="77" customWidth="1"/>
    <col min="11015" max="11015" width="26.1328125" style="77" customWidth="1"/>
    <col min="11016" max="11016" width="13.86328125" style="77" customWidth="1"/>
    <col min="11017" max="11017" width="12.3984375" style="77" customWidth="1"/>
    <col min="11018" max="11019" width="15" style="77" customWidth="1"/>
    <col min="11020" max="11020" width="17.59765625" style="77" customWidth="1"/>
    <col min="11021" max="11021" width="13.59765625" style="77" customWidth="1"/>
    <col min="11022" max="11264" width="9.1328125" style="77"/>
    <col min="11265" max="11265" width="82.86328125" style="77" customWidth="1"/>
    <col min="11266" max="11266" width="18.265625" style="77" customWidth="1"/>
    <col min="11267" max="11267" width="12.86328125" style="77" customWidth="1"/>
    <col min="11268" max="11268" width="10.59765625" style="77" customWidth="1"/>
    <col min="11269" max="11269" width="17.265625" style="77" customWidth="1"/>
    <col min="11270" max="11270" width="12.3984375" style="77" customWidth="1"/>
    <col min="11271" max="11271" width="26.1328125" style="77" customWidth="1"/>
    <col min="11272" max="11272" width="13.86328125" style="77" customWidth="1"/>
    <col min="11273" max="11273" width="12.3984375" style="77" customWidth="1"/>
    <col min="11274" max="11275" width="15" style="77" customWidth="1"/>
    <col min="11276" max="11276" width="17.59765625" style="77" customWidth="1"/>
    <col min="11277" max="11277" width="13.59765625" style="77" customWidth="1"/>
    <col min="11278" max="11520" width="9.1328125" style="77"/>
    <col min="11521" max="11521" width="82.86328125" style="77" customWidth="1"/>
    <col min="11522" max="11522" width="18.265625" style="77" customWidth="1"/>
    <col min="11523" max="11523" width="12.86328125" style="77" customWidth="1"/>
    <col min="11524" max="11524" width="10.59765625" style="77" customWidth="1"/>
    <col min="11525" max="11525" width="17.265625" style="77" customWidth="1"/>
    <col min="11526" max="11526" width="12.3984375" style="77" customWidth="1"/>
    <col min="11527" max="11527" width="26.1328125" style="77" customWidth="1"/>
    <col min="11528" max="11528" width="13.86328125" style="77" customWidth="1"/>
    <col min="11529" max="11529" width="12.3984375" style="77" customWidth="1"/>
    <col min="11530" max="11531" width="15" style="77" customWidth="1"/>
    <col min="11532" max="11532" width="17.59765625" style="77" customWidth="1"/>
    <col min="11533" max="11533" width="13.59765625" style="77" customWidth="1"/>
    <col min="11534" max="11776" width="9.1328125" style="77"/>
    <col min="11777" max="11777" width="82.86328125" style="77" customWidth="1"/>
    <col min="11778" max="11778" width="18.265625" style="77" customWidth="1"/>
    <col min="11779" max="11779" width="12.86328125" style="77" customWidth="1"/>
    <col min="11780" max="11780" width="10.59765625" style="77" customWidth="1"/>
    <col min="11781" max="11781" width="17.265625" style="77" customWidth="1"/>
    <col min="11782" max="11782" width="12.3984375" style="77" customWidth="1"/>
    <col min="11783" max="11783" width="26.1328125" style="77" customWidth="1"/>
    <col min="11784" max="11784" width="13.86328125" style="77" customWidth="1"/>
    <col min="11785" max="11785" width="12.3984375" style="77" customWidth="1"/>
    <col min="11786" max="11787" width="15" style="77" customWidth="1"/>
    <col min="11788" max="11788" width="17.59765625" style="77" customWidth="1"/>
    <col min="11789" max="11789" width="13.59765625" style="77" customWidth="1"/>
    <col min="11790" max="12032" width="9.1328125" style="77"/>
    <col min="12033" max="12033" width="82.86328125" style="77" customWidth="1"/>
    <col min="12034" max="12034" width="18.265625" style="77" customWidth="1"/>
    <col min="12035" max="12035" width="12.86328125" style="77" customWidth="1"/>
    <col min="12036" max="12036" width="10.59765625" style="77" customWidth="1"/>
    <col min="12037" max="12037" width="17.265625" style="77" customWidth="1"/>
    <col min="12038" max="12038" width="12.3984375" style="77" customWidth="1"/>
    <col min="12039" max="12039" width="26.1328125" style="77" customWidth="1"/>
    <col min="12040" max="12040" width="13.86328125" style="77" customWidth="1"/>
    <col min="12041" max="12041" width="12.3984375" style="77" customWidth="1"/>
    <col min="12042" max="12043" width="15" style="77" customWidth="1"/>
    <col min="12044" max="12044" width="17.59765625" style="77" customWidth="1"/>
    <col min="12045" max="12045" width="13.59765625" style="77" customWidth="1"/>
    <col min="12046" max="12288" width="9.1328125" style="77"/>
    <col min="12289" max="12289" width="82.86328125" style="77" customWidth="1"/>
    <col min="12290" max="12290" width="18.265625" style="77" customWidth="1"/>
    <col min="12291" max="12291" width="12.86328125" style="77" customWidth="1"/>
    <col min="12292" max="12292" width="10.59765625" style="77" customWidth="1"/>
    <col min="12293" max="12293" width="17.265625" style="77" customWidth="1"/>
    <col min="12294" max="12294" width="12.3984375" style="77" customWidth="1"/>
    <col min="12295" max="12295" width="26.1328125" style="77" customWidth="1"/>
    <col min="12296" max="12296" width="13.86328125" style="77" customWidth="1"/>
    <col min="12297" max="12297" width="12.3984375" style="77" customWidth="1"/>
    <col min="12298" max="12299" width="15" style="77" customWidth="1"/>
    <col min="12300" max="12300" width="17.59765625" style="77" customWidth="1"/>
    <col min="12301" max="12301" width="13.59765625" style="77" customWidth="1"/>
    <col min="12302" max="12544" width="9.1328125" style="77"/>
    <col min="12545" max="12545" width="82.86328125" style="77" customWidth="1"/>
    <col min="12546" max="12546" width="18.265625" style="77" customWidth="1"/>
    <col min="12547" max="12547" width="12.86328125" style="77" customWidth="1"/>
    <col min="12548" max="12548" width="10.59765625" style="77" customWidth="1"/>
    <col min="12549" max="12549" width="17.265625" style="77" customWidth="1"/>
    <col min="12550" max="12550" width="12.3984375" style="77" customWidth="1"/>
    <col min="12551" max="12551" width="26.1328125" style="77" customWidth="1"/>
    <col min="12552" max="12552" width="13.86328125" style="77" customWidth="1"/>
    <col min="12553" max="12553" width="12.3984375" style="77" customWidth="1"/>
    <col min="12554" max="12555" width="15" style="77" customWidth="1"/>
    <col min="12556" max="12556" width="17.59765625" style="77" customWidth="1"/>
    <col min="12557" max="12557" width="13.59765625" style="77" customWidth="1"/>
    <col min="12558" max="12800" width="9.1328125" style="77"/>
    <col min="12801" max="12801" width="82.86328125" style="77" customWidth="1"/>
    <col min="12802" max="12802" width="18.265625" style="77" customWidth="1"/>
    <col min="12803" max="12803" width="12.86328125" style="77" customWidth="1"/>
    <col min="12804" max="12804" width="10.59765625" style="77" customWidth="1"/>
    <col min="12805" max="12805" width="17.265625" style="77" customWidth="1"/>
    <col min="12806" max="12806" width="12.3984375" style="77" customWidth="1"/>
    <col min="12807" max="12807" width="26.1328125" style="77" customWidth="1"/>
    <col min="12808" max="12808" width="13.86328125" style="77" customWidth="1"/>
    <col min="12809" max="12809" width="12.3984375" style="77" customWidth="1"/>
    <col min="12810" max="12811" width="15" style="77" customWidth="1"/>
    <col min="12812" max="12812" width="17.59765625" style="77" customWidth="1"/>
    <col min="12813" max="12813" width="13.59765625" style="77" customWidth="1"/>
    <col min="12814" max="13056" width="9.1328125" style="77"/>
    <col min="13057" max="13057" width="82.86328125" style="77" customWidth="1"/>
    <col min="13058" max="13058" width="18.265625" style="77" customWidth="1"/>
    <col min="13059" max="13059" width="12.86328125" style="77" customWidth="1"/>
    <col min="13060" max="13060" width="10.59765625" style="77" customWidth="1"/>
    <col min="13061" max="13061" width="17.265625" style="77" customWidth="1"/>
    <col min="13062" max="13062" width="12.3984375" style="77" customWidth="1"/>
    <col min="13063" max="13063" width="26.1328125" style="77" customWidth="1"/>
    <col min="13064" max="13064" width="13.86328125" style="77" customWidth="1"/>
    <col min="13065" max="13065" width="12.3984375" style="77" customWidth="1"/>
    <col min="13066" max="13067" width="15" style="77" customWidth="1"/>
    <col min="13068" max="13068" width="17.59765625" style="77" customWidth="1"/>
    <col min="13069" max="13069" width="13.59765625" style="77" customWidth="1"/>
    <col min="13070" max="13312" width="9.1328125" style="77"/>
    <col min="13313" max="13313" width="82.86328125" style="77" customWidth="1"/>
    <col min="13314" max="13314" width="18.265625" style="77" customWidth="1"/>
    <col min="13315" max="13315" width="12.86328125" style="77" customWidth="1"/>
    <col min="13316" max="13316" width="10.59765625" style="77" customWidth="1"/>
    <col min="13317" max="13317" width="17.265625" style="77" customWidth="1"/>
    <col min="13318" max="13318" width="12.3984375" style="77" customWidth="1"/>
    <col min="13319" max="13319" width="26.1328125" style="77" customWidth="1"/>
    <col min="13320" max="13320" width="13.86328125" style="77" customWidth="1"/>
    <col min="13321" max="13321" width="12.3984375" style="77" customWidth="1"/>
    <col min="13322" max="13323" width="15" style="77" customWidth="1"/>
    <col min="13324" max="13324" width="17.59765625" style="77" customWidth="1"/>
    <col min="13325" max="13325" width="13.59765625" style="77" customWidth="1"/>
    <col min="13326" max="13568" width="9.1328125" style="77"/>
    <col min="13569" max="13569" width="82.86328125" style="77" customWidth="1"/>
    <col min="13570" max="13570" width="18.265625" style="77" customWidth="1"/>
    <col min="13571" max="13571" width="12.86328125" style="77" customWidth="1"/>
    <col min="13572" max="13572" width="10.59765625" style="77" customWidth="1"/>
    <col min="13573" max="13573" width="17.265625" style="77" customWidth="1"/>
    <col min="13574" max="13574" width="12.3984375" style="77" customWidth="1"/>
    <col min="13575" max="13575" width="26.1328125" style="77" customWidth="1"/>
    <col min="13576" max="13576" width="13.86328125" style="77" customWidth="1"/>
    <col min="13577" max="13577" width="12.3984375" style="77" customWidth="1"/>
    <col min="13578" max="13579" width="15" style="77" customWidth="1"/>
    <col min="13580" max="13580" width="17.59765625" style="77" customWidth="1"/>
    <col min="13581" max="13581" width="13.59765625" style="77" customWidth="1"/>
    <col min="13582" max="13824" width="9.1328125" style="77"/>
    <col min="13825" max="13825" width="82.86328125" style="77" customWidth="1"/>
    <col min="13826" max="13826" width="18.265625" style="77" customWidth="1"/>
    <col min="13827" max="13827" width="12.86328125" style="77" customWidth="1"/>
    <col min="13828" max="13828" width="10.59765625" style="77" customWidth="1"/>
    <col min="13829" max="13829" width="17.265625" style="77" customWidth="1"/>
    <col min="13830" max="13830" width="12.3984375" style="77" customWidth="1"/>
    <col min="13831" max="13831" width="26.1328125" style="77" customWidth="1"/>
    <col min="13832" max="13832" width="13.86328125" style="77" customWidth="1"/>
    <col min="13833" max="13833" width="12.3984375" style="77" customWidth="1"/>
    <col min="13834" max="13835" width="15" style="77" customWidth="1"/>
    <col min="13836" max="13836" width="17.59765625" style="77" customWidth="1"/>
    <col min="13837" max="13837" width="13.59765625" style="77" customWidth="1"/>
    <col min="13838" max="14080" width="9.1328125" style="77"/>
    <col min="14081" max="14081" width="82.86328125" style="77" customWidth="1"/>
    <col min="14082" max="14082" width="18.265625" style="77" customWidth="1"/>
    <col min="14083" max="14083" width="12.86328125" style="77" customWidth="1"/>
    <col min="14084" max="14084" width="10.59765625" style="77" customWidth="1"/>
    <col min="14085" max="14085" width="17.265625" style="77" customWidth="1"/>
    <col min="14086" max="14086" width="12.3984375" style="77" customWidth="1"/>
    <col min="14087" max="14087" width="26.1328125" style="77" customWidth="1"/>
    <col min="14088" max="14088" width="13.86328125" style="77" customWidth="1"/>
    <col min="14089" max="14089" width="12.3984375" style="77" customWidth="1"/>
    <col min="14090" max="14091" width="15" style="77" customWidth="1"/>
    <col min="14092" max="14092" width="17.59765625" style="77" customWidth="1"/>
    <col min="14093" max="14093" width="13.59765625" style="77" customWidth="1"/>
    <col min="14094" max="14336" width="9.1328125" style="77"/>
    <col min="14337" max="14337" width="82.86328125" style="77" customWidth="1"/>
    <col min="14338" max="14338" width="18.265625" style="77" customWidth="1"/>
    <col min="14339" max="14339" width="12.86328125" style="77" customWidth="1"/>
    <col min="14340" max="14340" width="10.59765625" style="77" customWidth="1"/>
    <col min="14341" max="14341" width="17.265625" style="77" customWidth="1"/>
    <col min="14342" max="14342" width="12.3984375" style="77" customWidth="1"/>
    <col min="14343" max="14343" width="26.1328125" style="77" customWidth="1"/>
    <col min="14344" max="14344" width="13.86328125" style="77" customWidth="1"/>
    <col min="14345" max="14345" width="12.3984375" style="77" customWidth="1"/>
    <col min="14346" max="14347" width="15" style="77" customWidth="1"/>
    <col min="14348" max="14348" width="17.59765625" style="77" customWidth="1"/>
    <col min="14349" max="14349" width="13.59765625" style="77" customWidth="1"/>
    <col min="14350" max="14592" width="9.1328125" style="77"/>
    <col min="14593" max="14593" width="82.86328125" style="77" customWidth="1"/>
    <col min="14594" max="14594" width="18.265625" style="77" customWidth="1"/>
    <col min="14595" max="14595" width="12.86328125" style="77" customWidth="1"/>
    <col min="14596" max="14596" width="10.59765625" style="77" customWidth="1"/>
    <col min="14597" max="14597" width="17.265625" style="77" customWidth="1"/>
    <col min="14598" max="14598" width="12.3984375" style="77" customWidth="1"/>
    <col min="14599" max="14599" width="26.1328125" style="77" customWidth="1"/>
    <col min="14600" max="14600" width="13.86328125" style="77" customWidth="1"/>
    <col min="14601" max="14601" width="12.3984375" style="77" customWidth="1"/>
    <col min="14602" max="14603" width="15" style="77" customWidth="1"/>
    <col min="14604" max="14604" width="17.59765625" style="77" customWidth="1"/>
    <col min="14605" max="14605" width="13.59765625" style="77" customWidth="1"/>
    <col min="14606" max="14848" width="9.1328125" style="77"/>
    <col min="14849" max="14849" width="82.86328125" style="77" customWidth="1"/>
    <col min="14850" max="14850" width="18.265625" style="77" customWidth="1"/>
    <col min="14851" max="14851" width="12.86328125" style="77" customWidth="1"/>
    <col min="14852" max="14852" width="10.59765625" style="77" customWidth="1"/>
    <col min="14853" max="14853" width="17.265625" style="77" customWidth="1"/>
    <col min="14854" max="14854" width="12.3984375" style="77" customWidth="1"/>
    <col min="14855" max="14855" width="26.1328125" style="77" customWidth="1"/>
    <col min="14856" max="14856" width="13.86328125" style="77" customWidth="1"/>
    <col min="14857" max="14857" width="12.3984375" style="77" customWidth="1"/>
    <col min="14858" max="14859" width="15" style="77" customWidth="1"/>
    <col min="14860" max="14860" width="17.59765625" style="77" customWidth="1"/>
    <col min="14861" max="14861" width="13.59765625" style="77" customWidth="1"/>
    <col min="14862" max="15104" width="9.1328125" style="77"/>
    <col min="15105" max="15105" width="82.86328125" style="77" customWidth="1"/>
    <col min="15106" max="15106" width="18.265625" style="77" customWidth="1"/>
    <col min="15107" max="15107" width="12.86328125" style="77" customWidth="1"/>
    <col min="15108" max="15108" width="10.59765625" style="77" customWidth="1"/>
    <col min="15109" max="15109" width="17.265625" style="77" customWidth="1"/>
    <col min="15110" max="15110" width="12.3984375" style="77" customWidth="1"/>
    <col min="15111" max="15111" width="26.1328125" style="77" customWidth="1"/>
    <col min="15112" max="15112" width="13.86328125" style="77" customWidth="1"/>
    <col min="15113" max="15113" width="12.3984375" style="77" customWidth="1"/>
    <col min="15114" max="15115" width="15" style="77" customWidth="1"/>
    <col min="15116" max="15116" width="17.59765625" style="77" customWidth="1"/>
    <col min="15117" max="15117" width="13.59765625" style="77" customWidth="1"/>
    <col min="15118" max="15360" width="9.1328125" style="77"/>
    <col min="15361" max="15361" width="82.86328125" style="77" customWidth="1"/>
    <col min="15362" max="15362" width="18.265625" style="77" customWidth="1"/>
    <col min="15363" max="15363" width="12.86328125" style="77" customWidth="1"/>
    <col min="15364" max="15364" width="10.59765625" style="77" customWidth="1"/>
    <col min="15365" max="15365" width="17.265625" style="77" customWidth="1"/>
    <col min="15366" max="15366" width="12.3984375" style="77" customWidth="1"/>
    <col min="15367" max="15367" width="26.1328125" style="77" customWidth="1"/>
    <col min="15368" max="15368" width="13.86328125" style="77" customWidth="1"/>
    <col min="15369" max="15369" width="12.3984375" style="77" customWidth="1"/>
    <col min="15370" max="15371" width="15" style="77" customWidth="1"/>
    <col min="15372" max="15372" width="17.59765625" style="77" customWidth="1"/>
    <col min="15373" max="15373" width="13.59765625" style="77" customWidth="1"/>
    <col min="15374" max="15616" width="9.1328125" style="77"/>
    <col min="15617" max="15617" width="82.86328125" style="77" customWidth="1"/>
    <col min="15618" max="15618" width="18.265625" style="77" customWidth="1"/>
    <col min="15619" max="15619" width="12.86328125" style="77" customWidth="1"/>
    <col min="15620" max="15620" width="10.59765625" style="77" customWidth="1"/>
    <col min="15621" max="15621" width="17.265625" style="77" customWidth="1"/>
    <col min="15622" max="15622" width="12.3984375" style="77" customWidth="1"/>
    <col min="15623" max="15623" width="26.1328125" style="77" customWidth="1"/>
    <col min="15624" max="15624" width="13.86328125" style="77" customWidth="1"/>
    <col min="15625" max="15625" width="12.3984375" style="77" customWidth="1"/>
    <col min="15626" max="15627" width="15" style="77" customWidth="1"/>
    <col min="15628" max="15628" width="17.59765625" style="77" customWidth="1"/>
    <col min="15629" max="15629" width="13.59765625" style="77" customWidth="1"/>
    <col min="15630" max="15872" width="9.1328125" style="77"/>
    <col min="15873" max="15873" width="82.86328125" style="77" customWidth="1"/>
    <col min="15874" max="15874" width="18.265625" style="77" customWidth="1"/>
    <col min="15875" max="15875" width="12.86328125" style="77" customWidth="1"/>
    <col min="15876" max="15876" width="10.59765625" style="77" customWidth="1"/>
    <col min="15877" max="15877" width="17.265625" style="77" customWidth="1"/>
    <col min="15878" max="15878" width="12.3984375" style="77" customWidth="1"/>
    <col min="15879" max="15879" width="26.1328125" style="77" customWidth="1"/>
    <col min="15880" max="15880" width="13.86328125" style="77" customWidth="1"/>
    <col min="15881" max="15881" width="12.3984375" style="77" customWidth="1"/>
    <col min="15882" max="15883" width="15" style="77" customWidth="1"/>
    <col min="15884" max="15884" width="17.59765625" style="77" customWidth="1"/>
    <col min="15885" max="15885" width="13.59765625" style="77" customWidth="1"/>
    <col min="15886" max="16128" width="9.1328125" style="77"/>
    <col min="16129" max="16129" width="82.86328125" style="77" customWidth="1"/>
    <col min="16130" max="16130" width="18.265625" style="77" customWidth="1"/>
    <col min="16131" max="16131" width="12.86328125" style="77" customWidth="1"/>
    <col min="16132" max="16132" width="10.59765625" style="77" customWidth="1"/>
    <col min="16133" max="16133" width="17.265625" style="77" customWidth="1"/>
    <col min="16134" max="16134" width="12.3984375" style="77" customWidth="1"/>
    <col min="16135" max="16135" width="26.1328125" style="77" customWidth="1"/>
    <col min="16136" max="16136" width="13.86328125" style="77" customWidth="1"/>
    <col min="16137" max="16137" width="12.3984375" style="77" customWidth="1"/>
    <col min="16138" max="16139" width="15" style="77" customWidth="1"/>
    <col min="16140" max="16140" width="17.59765625" style="77" customWidth="1"/>
    <col min="16141" max="16141" width="13.59765625" style="77" customWidth="1"/>
    <col min="16142" max="16384" width="9.1328125" style="77"/>
  </cols>
  <sheetData>
    <row r="1" spans="1:7" x14ac:dyDescent="0.35">
      <c r="A1" s="76"/>
    </row>
    <row r="5" spans="1:7" ht="20.25" x14ac:dyDescent="0.35">
      <c r="A5" s="78" t="s">
        <v>0</v>
      </c>
    </row>
    <row r="7" spans="1:7" ht="25.5" x14ac:dyDescent="0.35">
      <c r="A7" s="79" t="s">
        <v>1</v>
      </c>
      <c r="B7" s="80"/>
      <c r="C7"/>
      <c r="D7" s="81"/>
      <c r="E7" s="81"/>
    </row>
    <row r="8" spans="1:7" x14ac:dyDescent="0.35">
      <c r="B8" s="80"/>
      <c r="C8"/>
      <c r="D8" s="81"/>
      <c r="E8" s="81"/>
    </row>
    <row r="9" spans="1:7" x14ac:dyDescent="0.35">
      <c r="A9" s="80"/>
      <c r="B9" s="80"/>
      <c r="C9"/>
      <c r="D9" s="82"/>
      <c r="E9" s="82"/>
    </row>
    <row r="10" spans="1:7" x14ac:dyDescent="0.35">
      <c r="A10" s="80"/>
      <c r="B10" s="80"/>
      <c r="C10"/>
      <c r="D10" s="82"/>
      <c r="E10" s="82"/>
    </row>
    <row r="11" spans="1:7" x14ac:dyDescent="0.35">
      <c r="A11" s="80"/>
      <c r="B11" s="80"/>
      <c r="C11"/>
      <c r="D11" s="82"/>
      <c r="E11" s="82"/>
    </row>
    <row r="12" spans="1:7" x14ac:dyDescent="0.35">
      <c r="A12" s="80"/>
      <c r="B12" s="80"/>
      <c r="C12"/>
      <c r="D12" s="82"/>
      <c r="E12" s="82"/>
    </row>
    <row r="13" spans="1:7" x14ac:dyDescent="0.35">
      <c r="A13" s="80"/>
      <c r="B13" s="80"/>
      <c r="C13" s="79"/>
      <c r="D13" s="83"/>
      <c r="E13" s="83"/>
      <c r="F13" s="84"/>
      <c r="G13" s="84"/>
    </row>
    <row r="14" spans="1:7" x14ac:dyDescent="0.35">
      <c r="A14" s="80"/>
      <c r="B14" s="80"/>
      <c r="C14" s="79"/>
      <c r="D14" s="83"/>
      <c r="E14" s="84"/>
    </row>
    <row r="15" spans="1:7" x14ac:dyDescent="0.35">
      <c r="A15" s="80"/>
      <c r="B15" s="80"/>
      <c r="C15" s="80"/>
      <c r="D15" s="82"/>
      <c r="E15" s="82"/>
    </row>
    <row r="16" spans="1:7" x14ac:dyDescent="0.35">
      <c r="C16"/>
      <c r="D16" s="81"/>
      <c r="E16" s="81"/>
    </row>
    <row r="17" spans="1:5" x14ac:dyDescent="0.35">
      <c r="C17"/>
      <c r="D17" s="81"/>
      <c r="E17" s="81"/>
    </row>
    <row r="18" spans="1:5" x14ac:dyDescent="0.35">
      <c r="C18"/>
      <c r="D18" s="84"/>
      <c r="E18" s="84"/>
    </row>
    <row r="19" spans="1:5" x14ac:dyDescent="0.35">
      <c r="A19" s="80"/>
      <c r="B19" s="80"/>
      <c r="C19"/>
      <c r="D19" s="82"/>
      <c r="E19" s="82"/>
    </row>
    <row r="20" spans="1:5" x14ac:dyDescent="0.35">
      <c r="C20"/>
      <c r="D20" s="84"/>
      <c r="E20" s="84"/>
    </row>
    <row r="21" spans="1:5" x14ac:dyDescent="0.35">
      <c r="A21" s="80"/>
      <c r="B21" s="80"/>
      <c r="C21"/>
      <c r="D21" s="82"/>
      <c r="E21" s="82"/>
    </row>
    <row r="22" spans="1:5" ht="64.150000000000006" x14ac:dyDescent="0.35">
      <c r="A22" s="79" t="s">
        <v>2</v>
      </c>
      <c r="C22"/>
      <c r="D22" s="84"/>
      <c r="E22" s="84"/>
    </row>
    <row r="23" spans="1:5" x14ac:dyDescent="0.35">
      <c r="A23" s="80"/>
      <c r="B23" s="80"/>
      <c r="C23"/>
      <c r="D23" s="81"/>
      <c r="E23" s="81"/>
    </row>
    <row r="24" spans="1:5" x14ac:dyDescent="0.35">
      <c r="A24" s="80"/>
      <c r="B24" s="80"/>
      <c r="D24" s="83"/>
      <c r="E24" s="82"/>
    </row>
    <row r="25" spans="1:5" x14ac:dyDescent="0.35">
      <c r="A25" s="80"/>
      <c r="B25" s="80"/>
      <c r="D25" s="84"/>
      <c r="E25" s="82"/>
    </row>
    <row r="26" spans="1:5" x14ac:dyDescent="0.35">
      <c r="A26" s="80"/>
      <c r="B26" s="80"/>
      <c r="C26"/>
      <c r="D26" s="84"/>
      <c r="E26" s="82"/>
    </row>
    <row r="27" spans="1:5" x14ac:dyDescent="0.35">
      <c r="A27" s="80"/>
      <c r="B27" s="80"/>
      <c r="C27"/>
      <c r="D27" s="84"/>
      <c r="E27" s="82"/>
    </row>
    <row r="28" spans="1:5" x14ac:dyDescent="0.35">
      <c r="A28" s="80"/>
      <c r="B28" s="80"/>
      <c r="C28"/>
      <c r="D28" s="84"/>
      <c r="E28" s="82"/>
    </row>
    <row r="29" spans="1:5" x14ac:dyDescent="0.35">
      <c r="A29" s="80"/>
      <c r="B29" s="80"/>
      <c r="C29" s="80"/>
      <c r="D29" s="82"/>
      <c r="E29" s="82"/>
    </row>
    <row r="30" spans="1:5" x14ac:dyDescent="0.35">
      <c r="A30" s="80"/>
      <c r="B30" s="80"/>
      <c r="C30" s="80"/>
      <c r="D30" s="82"/>
      <c r="E30" s="82"/>
    </row>
    <row r="31" spans="1:5" x14ac:dyDescent="0.35">
      <c r="A31" s="80"/>
      <c r="B31" s="80"/>
      <c r="C31" s="80"/>
      <c r="D31" s="82"/>
      <c r="E31" s="82"/>
    </row>
    <row r="32" spans="1:5" x14ac:dyDescent="0.35">
      <c r="A32" s="80"/>
      <c r="B32" s="80"/>
      <c r="C32" s="80"/>
      <c r="D32" s="83"/>
      <c r="E32" s="82"/>
    </row>
    <row r="33" spans="3:5" x14ac:dyDescent="0.35">
      <c r="C33"/>
      <c r="D33" s="84"/>
      <c r="E33" s="84"/>
    </row>
    <row r="34" spans="3:5" x14ac:dyDescent="0.35">
      <c r="C34"/>
      <c r="D34" s="84"/>
      <c r="E34" s="84"/>
    </row>
    <row r="35" spans="3:5" x14ac:dyDescent="0.35">
      <c r="C35"/>
      <c r="D35" s="81"/>
      <c r="E35" s="81"/>
    </row>
    <row r="36" spans="3:5" x14ac:dyDescent="0.35">
      <c r="C36"/>
      <c r="D36" s="81"/>
      <c r="E36" s="81"/>
    </row>
    <row r="37" spans="3:5" x14ac:dyDescent="0.35">
      <c r="C37"/>
      <c r="D37" s="81"/>
      <c r="E37" s="81"/>
    </row>
    <row r="38" spans="3:5" x14ac:dyDescent="0.35">
      <c r="C38"/>
      <c r="D38" s="81"/>
      <c r="E38" s="81"/>
    </row>
    <row r="39" spans="3:5" x14ac:dyDescent="0.35">
      <c r="C39"/>
      <c r="D39" s="81"/>
      <c r="E39" s="81"/>
    </row>
    <row r="40" spans="3:5" x14ac:dyDescent="0.35">
      <c r="C40"/>
      <c r="D40" s="81"/>
      <c r="E40" s="81"/>
    </row>
    <row r="41" spans="3:5" x14ac:dyDescent="0.35">
      <c r="C41"/>
      <c r="D41" s="81"/>
      <c r="E41" s="81"/>
    </row>
    <row r="42" spans="3:5" x14ac:dyDescent="0.35">
      <c r="C42"/>
      <c r="D42" s="81"/>
      <c r="E42" s="81"/>
    </row>
    <row r="43" spans="3:5" x14ac:dyDescent="0.35">
      <c r="C43"/>
      <c r="D43" s="84"/>
      <c r="E43" s="84"/>
    </row>
    <row r="44" spans="3:5" x14ac:dyDescent="0.35">
      <c r="C44"/>
      <c r="D44" s="84"/>
      <c r="E44" s="81"/>
    </row>
    <row r="45" spans="3:5" x14ac:dyDescent="0.35">
      <c r="C45"/>
      <c r="D45" s="81"/>
      <c r="E45" s="81"/>
    </row>
    <row r="46" spans="3:5" x14ac:dyDescent="0.35">
      <c r="C46"/>
      <c r="D46" s="84"/>
      <c r="E46" s="81"/>
    </row>
    <row r="47" spans="3:5" x14ac:dyDescent="0.35">
      <c r="C47"/>
      <c r="D47" s="84"/>
      <c r="E47" s="84"/>
    </row>
    <row r="48" spans="3:5" x14ac:dyDescent="0.35">
      <c r="C48"/>
      <c r="D48" s="84"/>
      <c r="E48" s="81"/>
    </row>
    <row r="49" spans="3:5" x14ac:dyDescent="0.35">
      <c r="D49" s="84"/>
      <c r="E49" s="84"/>
    </row>
    <row r="50" spans="3:5" x14ac:dyDescent="0.35">
      <c r="C50"/>
      <c r="D50" s="84"/>
      <c r="E50" s="84"/>
    </row>
    <row r="51" spans="3:5" x14ac:dyDescent="0.35">
      <c r="C51"/>
      <c r="D51" s="81"/>
      <c r="E51" s="81"/>
    </row>
    <row r="52" spans="3:5" x14ac:dyDescent="0.35">
      <c r="C52"/>
      <c r="D52" s="81"/>
      <c r="E52" s="81"/>
    </row>
    <row r="53" spans="3:5" x14ac:dyDescent="0.35">
      <c r="C53"/>
      <c r="D53" s="81"/>
      <c r="E53" s="81"/>
    </row>
    <row r="54" spans="3:5" x14ac:dyDescent="0.35">
      <c r="C54"/>
      <c r="D54" s="81"/>
      <c r="E54" s="81"/>
    </row>
    <row r="55" spans="3:5" x14ac:dyDescent="0.35">
      <c r="C55"/>
      <c r="D55" s="84"/>
      <c r="E55" s="84"/>
    </row>
    <row r="56" spans="3:5" x14ac:dyDescent="0.35">
      <c r="D56" s="84"/>
      <c r="E56" s="8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375BB-4735-4B4C-8439-4CC6AD09EBEC}">
  <dimension ref="A1:N27"/>
  <sheetViews>
    <sheetView zoomScaleNormal="100" workbookViewId="0"/>
  </sheetViews>
  <sheetFormatPr defaultRowHeight="12.75" x14ac:dyDescent="0.35"/>
  <cols>
    <col min="3" max="3" width="37" bestFit="1" customWidth="1"/>
  </cols>
  <sheetData>
    <row r="1" spans="1:14" ht="13.15" thickBot="1" x14ac:dyDescent="0.4"/>
    <row r="2" spans="1:14" x14ac:dyDescent="0.35">
      <c r="A2" s="250">
        <v>2018</v>
      </c>
      <c r="B2" s="252"/>
      <c r="C2" s="252"/>
      <c r="D2" s="252"/>
      <c r="E2" s="252"/>
      <c r="F2" s="252"/>
      <c r="G2" s="252"/>
      <c r="H2" s="253"/>
      <c r="I2" s="250">
        <v>2019</v>
      </c>
      <c r="J2" s="252"/>
      <c r="K2" s="252"/>
      <c r="L2" s="252"/>
      <c r="M2" s="253"/>
    </row>
    <row r="3" spans="1:14" ht="86.25" thickBot="1" x14ac:dyDescent="0.5">
      <c r="A3" s="11" t="s">
        <v>15</v>
      </c>
      <c r="B3" s="2" t="s">
        <v>16</v>
      </c>
      <c r="C3" s="3" t="s">
        <v>306</v>
      </c>
      <c r="D3" s="4" t="s">
        <v>312</v>
      </c>
      <c r="E3" s="5" t="s">
        <v>308</v>
      </c>
      <c r="F3" s="5" t="s">
        <v>309</v>
      </c>
      <c r="G3" s="5" t="s">
        <v>310</v>
      </c>
      <c r="H3" s="14" t="s">
        <v>311</v>
      </c>
      <c r="I3" s="5" t="s">
        <v>312</v>
      </c>
      <c r="J3" s="5" t="s">
        <v>308</v>
      </c>
      <c r="K3" s="5" t="s">
        <v>309</v>
      </c>
      <c r="L3" s="5" t="s">
        <v>310</v>
      </c>
      <c r="M3" s="14" t="s">
        <v>311</v>
      </c>
    </row>
    <row r="4" spans="1:14" ht="13.15" x14ac:dyDescent="0.4">
      <c r="A4" s="28" t="s">
        <v>313</v>
      </c>
      <c r="B4" s="29" t="s">
        <v>314</v>
      </c>
      <c r="C4" s="32" t="s">
        <v>315</v>
      </c>
      <c r="D4" s="33">
        <v>15907</v>
      </c>
      <c r="E4" s="34">
        <v>0</v>
      </c>
      <c r="F4" s="34">
        <v>677</v>
      </c>
      <c r="G4" s="34">
        <v>775</v>
      </c>
      <c r="H4" s="35">
        <v>2164</v>
      </c>
      <c r="I4" s="59">
        <v>16626</v>
      </c>
      <c r="J4" s="63">
        <v>0</v>
      </c>
      <c r="K4" s="63">
        <v>720</v>
      </c>
      <c r="L4" s="63">
        <v>0</v>
      </c>
      <c r="M4" s="64">
        <v>0</v>
      </c>
    </row>
    <row r="5" spans="1:14" ht="13.15" x14ac:dyDescent="0.4">
      <c r="A5" s="30" t="s">
        <v>316</v>
      </c>
      <c r="B5" s="15" t="s">
        <v>317</v>
      </c>
      <c r="C5" s="36" t="s">
        <v>318</v>
      </c>
      <c r="D5" s="37">
        <v>22925</v>
      </c>
      <c r="E5" s="38">
        <v>0</v>
      </c>
      <c r="F5" s="38">
        <v>757</v>
      </c>
      <c r="G5" s="38">
        <v>855</v>
      </c>
      <c r="H5" s="39">
        <v>2244</v>
      </c>
      <c r="I5" s="50">
        <v>23929</v>
      </c>
      <c r="J5" s="60">
        <v>0</v>
      </c>
      <c r="K5" s="60">
        <v>805</v>
      </c>
      <c r="L5" s="60">
        <v>0</v>
      </c>
      <c r="M5" s="65">
        <v>0</v>
      </c>
    </row>
    <row r="6" spans="1:14" ht="13.15" x14ac:dyDescent="0.4">
      <c r="A6" s="30" t="s">
        <v>319</v>
      </c>
      <c r="B6" s="15" t="s">
        <v>320</v>
      </c>
      <c r="C6" s="36" t="s">
        <v>321</v>
      </c>
      <c r="D6" s="37">
        <v>26298</v>
      </c>
      <c r="E6" s="38">
        <v>0</v>
      </c>
      <c r="F6" s="38">
        <v>747</v>
      </c>
      <c r="G6" s="38">
        <v>846</v>
      </c>
      <c r="H6" s="39">
        <v>2235</v>
      </c>
      <c r="I6" s="50">
        <v>27440</v>
      </c>
      <c r="J6" s="60">
        <v>0</v>
      </c>
      <c r="K6" s="60">
        <v>795</v>
      </c>
      <c r="L6" s="60">
        <v>0</v>
      </c>
      <c r="M6" s="65">
        <v>0</v>
      </c>
    </row>
    <row r="7" spans="1:14" ht="13.15" x14ac:dyDescent="0.4">
      <c r="A7" s="30" t="s">
        <v>322</v>
      </c>
      <c r="B7" s="15" t="s">
        <v>323</v>
      </c>
      <c r="C7" s="36" t="s">
        <v>324</v>
      </c>
      <c r="D7" s="37">
        <v>30564</v>
      </c>
      <c r="E7" s="38">
        <v>0</v>
      </c>
      <c r="F7" s="38">
        <v>770</v>
      </c>
      <c r="G7" s="38">
        <v>868</v>
      </c>
      <c r="H7" s="39">
        <v>2257</v>
      </c>
      <c r="I7" s="50">
        <v>31880</v>
      </c>
      <c r="J7" s="60">
        <v>0</v>
      </c>
      <c r="K7" s="60">
        <v>818</v>
      </c>
      <c r="L7" s="60">
        <v>0</v>
      </c>
      <c r="M7" s="65">
        <v>0</v>
      </c>
    </row>
    <row r="8" spans="1:14" ht="13.15" x14ac:dyDescent="0.4">
      <c r="A8" s="30" t="s">
        <v>325</v>
      </c>
      <c r="B8" s="15" t="s">
        <v>326</v>
      </c>
      <c r="C8" s="36" t="s">
        <v>327</v>
      </c>
      <c r="D8" s="37">
        <v>37751</v>
      </c>
      <c r="E8" s="38">
        <v>0</v>
      </c>
      <c r="F8" s="38">
        <v>578</v>
      </c>
      <c r="G8" s="38">
        <v>677</v>
      </c>
      <c r="H8" s="39">
        <v>2066</v>
      </c>
      <c r="I8" s="50">
        <v>39365</v>
      </c>
      <c r="J8" s="60">
        <v>0</v>
      </c>
      <c r="K8" s="60">
        <v>614</v>
      </c>
      <c r="L8" s="60">
        <v>0</v>
      </c>
      <c r="M8" s="65">
        <v>0</v>
      </c>
    </row>
    <row r="9" spans="1:14" ht="13.15" x14ac:dyDescent="0.4">
      <c r="A9" s="30" t="s">
        <v>328</v>
      </c>
      <c r="B9" s="15" t="s">
        <v>329</v>
      </c>
      <c r="C9" s="36" t="s">
        <v>330</v>
      </c>
      <c r="D9" s="37">
        <v>41592</v>
      </c>
      <c r="E9" s="38">
        <v>0</v>
      </c>
      <c r="F9" s="38">
        <v>656</v>
      </c>
      <c r="G9" s="38">
        <v>754</v>
      </c>
      <c r="H9" s="39">
        <v>2143</v>
      </c>
      <c r="I9" s="50">
        <v>43362</v>
      </c>
      <c r="J9" s="60">
        <v>0</v>
      </c>
      <c r="K9" s="60">
        <v>697</v>
      </c>
      <c r="L9" s="60">
        <v>0</v>
      </c>
      <c r="M9" s="65">
        <v>0</v>
      </c>
    </row>
    <row r="10" spans="1:14" ht="13.15" x14ac:dyDescent="0.4">
      <c r="A10" s="30" t="s">
        <v>331</v>
      </c>
      <c r="B10" s="15" t="s">
        <v>332</v>
      </c>
      <c r="C10" s="36" t="s">
        <v>333</v>
      </c>
      <c r="D10" s="37">
        <v>54866</v>
      </c>
      <c r="E10" s="38">
        <v>0</v>
      </c>
      <c r="F10" s="38">
        <v>178</v>
      </c>
      <c r="G10" s="38">
        <v>277</v>
      </c>
      <c r="H10" s="39">
        <v>1666</v>
      </c>
      <c r="I10" s="50">
        <v>57189</v>
      </c>
      <c r="J10" s="60">
        <v>0</v>
      </c>
      <c r="K10" s="60">
        <v>189</v>
      </c>
      <c r="L10" s="60">
        <v>0</v>
      </c>
      <c r="M10" s="65">
        <v>0</v>
      </c>
    </row>
    <row r="11" spans="1:14" ht="13.15" x14ac:dyDescent="0.4">
      <c r="A11" s="30" t="s">
        <v>334</v>
      </c>
      <c r="B11" s="15" t="s">
        <v>420</v>
      </c>
      <c r="C11" s="36" t="s">
        <v>336</v>
      </c>
      <c r="D11" s="37">
        <v>49272</v>
      </c>
      <c r="E11" s="38">
        <v>0</v>
      </c>
      <c r="F11" s="38">
        <v>-332</v>
      </c>
      <c r="G11" s="38">
        <v>-234</v>
      </c>
      <c r="H11" s="39">
        <v>1155</v>
      </c>
      <c r="I11" s="50">
        <v>51377</v>
      </c>
      <c r="J11" s="60">
        <v>0</v>
      </c>
      <c r="K11" s="60">
        <v>353</v>
      </c>
      <c r="L11" s="60">
        <v>0</v>
      </c>
      <c r="M11" s="65">
        <v>0</v>
      </c>
    </row>
    <row r="12" spans="1:14" ht="13.15" x14ac:dyDescent="0.4">
      <c r="A12" s="30" t="s">
        <v>9</v>
      </c>
      <c r="B12" s="15" t="s">
        <v>10</v>
      </c>
      <c r="C12" s="36" t="s">
        <v>337</v>
      </c>
      <c r="D12" s="37">
        <v>32843</v>
      </c>
      <c r="E12" s="38">
        <v>0</v>
      </c>
      <c r="F12" s="38">
        <v>623</v>
      </c>
      <c r="G12" s="38">
        <v>722</v>
      </c>
      <c r="H12" s="39">
        <v>2111</v>
      </c>
      <c r="I12" s="50">
        <v>34256</v>
      </c>
      <c r="J12" s="60">
        <v>0</v>
      </c>
      <c r="K12" s="60">
        <v>662</v>
      </c>
      <c r="L12" s="60">
        <v>0</v>
      </c>
      <c r="M12" s="65">
        <v>0</v>
      </c>
    </row>
    <row r="13" spans="1:14" ht="13.15" x14ac:dyDescent="0.4">
      <c r="A13" s="50" t="s">
        <v>421</v>
      </c>
      <c r="B13" s="60" t="s">
        <v>422</v>
      </c>
      <c r="C13" s="65" t="s">
        <v>423</v>
      </c>
      <c r="D13" s="55" t="s">
        <v>338</v>
      </c>
      <c r="E13" s="55" t="s">
        <v>338</v>
      </c>
      <c r="F13" s="55" t="s">
        <v>338</v>
      </c>
      <c r="G13" s="55" t="s">
        <v>338</v>
      </c>
      <c r="H13" s="55" t="s">
        <v>338</v>
      </c>
      <c r="I13" s="50">
        <v>17454</v>
      </c>
      <c r="J13" s="60">
        <v>0</v>
      </c>
      <c r="K13" s="60">
        <v>0</v>
      </c>
      <c r="L13" s="60">
        <v>0</v>
      </c>
      <c r="M13" s="65">
        <v>0</v>
      </c>
      <c r="N13" s="38" t="s">
        <v>413</v>
      </c>
    </row>
    <row r="14" spans="1:14" ht="13.15" x14ac:dyDescent="0.4">
      <c r="A14" s="50" t="s">
        <v>424</v>
      </c>
      <c r="B14" s="60" t="s">
        <v>425</v>
      </c>
      <c r="C14" s="65" t="s">
        <v>426</v>
      </c>
      <c r="D14" s="55" t="s">
        <v>338</v>
      </c>
      <c r="E14" s="55" t="s">
        <v>338</v>
      </c>
      <c r="F14" s="55" t="s">
        <v>338</v>
      </c>
      <c r="G14" s="55" t="s">
        <v>338</v>
      </c>
      <c r="H14" s="55" t="s">
        <v>338</v>
      </c>
      <c r="I14" s="50">
        <v>24842</v>
      </c>
      <c r="J14" s="60">
        <v>0</v>
      </c>
      <c r="K14" s="60">
        <v>0</v>
      </c>
      <c r="L14" s="60">
        <v>0</v>
      </c>
      <c r="M14" s="65">
        <v>0</v>
      </c>
      <c r="N14" s="38" t="s">
        <v>413</v>
      </c>
    </row>
    <row r="15" spans="1:14" ht="13.15" x14ac:dyDescent="0.4">
      <c r="A15" s="50" t="s">
        <v>427</v>
      </c>
      <c r="B15" s="60" t="s">
        <v>428</v>
      </c>
      <c r="C15" s="65" t="s">
        <v>429</v>
      </c>
      <c r="D15" s="55" t="s">
        <v>338</v>
      </c>
      <c r="E15" s="55" t="s">
        <v>338</v>
      </c>
      <c r="F15" s="55" t="s">
        <v>338</v>
      </c>
      <c r="G15" s="55" t="s">
        <v>338</v>
      </c>
      <c r="H15" s="55" t="s">
        <v>338</v>
      </c>
      <c r="I15" s="50">
        <v>28343</v>
      </c>
      <c r="J15" s="60">
        <v>0</v>
      </c>
      <c r="K15" s="60">
        <v>0</v>
      </c>
      <c r="L15" s="60">
        <v>0</v>
      </c>
      <c r="M15" s="65">
        <v>0</v>
      </c>
      <c r="N15" s="38" t="s">
        <v>413</v>
      </c>
    </row>
    <row r="16" spans="1:14" ht="13.15" x14ac:dyDescent="0.4">
      <c r="A16" s="50" t="s">
        <v>430</v>
      </c>
      <c r="B16" s="60" t="s">
        <v>431</v>
      </c>
      <c r="C16" s="65" t="s">
        <v>432</v>
      </c>
      <c r="D16" s="55" t="s">
        <v>338</v>
      </c>
      <c r="E16" s="55" t="s">
        <v>338</v>
      </c>
      <c r="F16" s="55" t="s">
        <v>338</v>
      </c>
      <c r="G16" s="55" t="s">
        <v>338</v>
      </c>
      <c r="H16" s="55" t="s">
        <v>338</v>
      </c>
      <c r="I16" s="50">
        <v>32806</v>
      </c>
      <c r="J16" s="60">
        <v>0</v>
      </c>
      <c r="K16" s="60">
        <v>0</v>
      </c>
      <c r="L16" s="60">
        <v>0</v>
      </c>
      <c r="M16" s="65">
        <v>0</v>
      </c>
      <c r="N16" s="38" t="s">
        <v>413</v>
      </c>
    </row>
    <row r="17" spans="1:14" ht="13.15" x14ac:dyDescent="0.4">
      <c r="A17" s="50" t="s">
        <v>433</v>
      </c>
      <c r="B17" s="60" t="s">
        <v>434</v>
      </c>
      <c r="C17" s="65" t="s">
        <v>435</v>
      </c>
      <c r="D17" s="55" t="s">
        <v>338</v>
      </c>
      <c r="E17" s="55" t="s">
        <v>338</v>
      </c>
      <c r="F17" s="55" t="s">
        <v>338</v>
      </c>
      <c r="G17" s="55" t="s">
        <v>338</v>
      </c>
      <c r="H17" s="55" t="s">
        <v>338</v>
      </c>
      <c r="I17" s="50">
        <v>40087</v>
      </c>
      <c r="J17" s="60">
        <v>0</v>
      </c>
      <c r="K17" s="60">
        <v>0</v>
      </c>
      <c r="L17" s="60">
        <v>0</v>
      </c>
      <c r="M17" s="65">
        <v>0</v>
      </c>
      <c r="N17" s="38" t="s">
        <v>413</v>
      </c>
    </row>
    <row r="18" spans="1:14" ht="13.15" x14ac:dyDescent="0.4">
      <c r="A18" s="50" t="s">
        <v>436</v>
      </c>
      <c r="B18" s="60" t="s">
        <v>437</v>
      </c>
      <c r="C18" s="65" t="s">
        <v>438</v>
      </c>
      <c r="D18" s="55" t="s">
        <v>338</v>
      </c>
      <c r="E18" s="55" t="s">
        <v>338</v>
      </c>
      <c r="F18" s="55" t="s">
        <v>338</v>
      </c>
      <c r="G18" s="55" t="s">
        <v>338</v>
      </c>
      <c r="H18" s="55" t="s">
        <v>338</v>
      </c>
      <c r="I18" s="50">
        <v>44166</v>
      </c>
      <c r="J18" s="60">
        <v>0</v>
      </c>
      <c r="K18" s="60">
        <v>0</v>
      </c>
      <c r="L18" s="60">
        <v>0</v>
      </c>
      <c r="M18" s="65">
        <v>0</v>
      </c>
      <c r="N18" s="38" t="s">
        <v>413</v>
      </c>
    </row>
    <row r="19" spans="1:14" ht="13.15" x14ac:dyDescent="0.4">
      <c r="A19" s="50" t="s">
        <v>439</v>
      </c>
      <c r="B19" s="60" t="s">
        <v>440</v>
      </c>
      <c r="C19" s="65" t="s">
        <v>441</v>
      </c>
      <c r="D19" s="55" t="s">
        <v>338</v>
      </c>
      <c r="E19" s="55" t="s">
        <v>338</v>
      </c>
      <c r="F19" s="55" t="s">
        <v>338</v>
      </c>
      <c r="G19" s="55" t="s">
        <v>338</v>
      </c>
      <c r="H19" s="55" t="s">
        <v>338</v>
      </c>
      <c r="I19" s="50">
        <v>57486</v>
      </c>
      <c r="J19" s="60">
        <v>0</v>
      </c>
      <c r="K19" s="60">
        <v>0</v>
      </c>
      <c r="L19" s="60">
        <v>0</v>
      </c>
      <c r="M19" s="65">
        <v>0</v>
      </c>
      <c r="N19" s="38" t="s">
        <v>413</v>
      </c>
    </row>
    <row r="20" spans="1:14" ht="13.15" x14ac:dyDescent="0.4">
      <c r="A20" s="50" t="s">
        <v>442</v>
      </c>
      <c r="B20" s="60" t="s">
        <v>443</v>
      </c>
      <c r="C20" s="65" t="s">
        <v>444</v>
      </c>
      <c r="D20" s="55" t="s">
        <v>338</v>
      </c>
      <c r="E20" s="55" t="s">
        <v>338</v>
      </c>
      <c r="F20" s="55" t="s">
        <v>338</v>
      </c>
      <c r="G20" s="55" t="s">
        <v>338</v>
      </c>
      <c r="H20" s="55" t="s">
        <v>338</v>
      </c>
      <c r="I20" s="50">
        <v>18929</v>
      </c>
      <c r="J20" s="60">
        <v>0</v>
      </c>
      <c r="K20" s="60">
        <v>0</v>
      </c>
      <c r="L20" s="60">
        <v>0</v>
      </c>
      <c r="M20" s="65">
        <v>0</v>
      </c>
      <c r="N20" s="38" t="s">
        <v>413</v>
      </c>
    </row>
    <row r="21" spans="1:14" ht="13.15" x14ac:dyDescent="0.4">
      <c r="A21" s="50" t="s">
        <v>445</v>
      </c>
      <c r="B21" s="60" t="s">
        <v>446</v>
      </c>
      <c r="C21" s="65" t="s">
        <v>447</v>
      </c>
      <c r="D21" s="55" t="s">
        <v>338</v>
      </c>
      <c r="E21" s="55" t="s">
        <v>338</v>
      </c>
      <c r="F21" s="55" t="s">
        <v>338</v>
      </c>
      <c r="G21" s="55" t="s">
        <v>338</v>
      </c>
      <c r="H21" s="55" t="s">
        <v>338</v>
      </c>
      <c r="I21" s="50">
        <v>26317</v>
      </c>
      <c r="J21" s="60">
        <v>0</v>
      </c>
      <c r="K21" s="60">
        <v>0</v>
      </c>
      <c r="L21" s="60">
        <v>0</v>
      </c>
      <c r="M21" s="65">
        <v>0</v>
      </c>
      <c r="N21" s="38" t="s">
        <v>413</v>
      </c>
    </row>
    <row r="22" spans="1:14" ht="13.15" x14ac:dyDescent="0.4">
      <c r="A22" s="50" t="s">
        <v>448</v>
      </c>
      <c r="B22" s="60" t="s">
        <v>449</v>
      </c>
      <c r="C22" s="65" t="s">
        <v>450</v>
      </c>
      <c r="D22" s="55" t="s">
        <v>338</v>
      </c>
      <c r="E22" s="55" t="s">
        <v>338</v>
      </c>
      <c r="F22" s="55" t="s">
        <v>338</v>
      </c>
      <c r="G22" s="55" t="s">
        <v>338</v>
      </c>
      <c r="H22" s="55" t="s">
        <v>338</v>
      </c>
      <c r="I22" s="50">
        <v>29818</v>
      </c>
      <c r="J22" s="60">
        <v>0</v>
      </c>
      <c r="K22" s="60">
        <v>0</v>
      </c>
      <c r="L22" s="60">
        <v>0</v>
      </c>
      <c r="M22" s="65">
        <v>0</v>
      </c>
      <c r="N22" s="38" t="s">
        <v>413</v>
      </c>
    </row>
    <row r="23" spans="1:14" ht="13.15" x14ac:dyDescent="0.4">
      <c r="A23" s="50" t="s">
        <v>451</v>
      </c>
      <c r="B23" s="60" t="s">
        <v>452</v>
      </c>
      <c r="C23" s="65" t="s">
        <v>453</v>
      </c>
      <c r="D23" s="55" t="s">
        <v>338</v>
      </c>
      <c r="E23" s="55" t="s">
        <v>338</v>
      </c>
      <c r="F23" s="55" t="s">
        <v>338</v>
      </c>
      <c r="G23" s="55" t="s">
        <v>338</v>
      </c>
      <c r="H23" s="55" t="s">
        <v>338</v>
      </c>
      <c r="I23" s="50">
        <v>34282</v>
      </c>
      <c r="J23" s="60">
        <v>0</v>
      </c>
      <c r="K23" s="60">
        <v>0</v>
      </c>
      <c r="L23" s="60">
        <v>0</v>
      </c>
      <c r="M23" s="65">
        <v>0</v>
      </c>
      <c r="N23" s="38" t="s">
        <v>413</v>
      </c>
    </row>
    <row r="24" spans="1:14" ht="13.15" x14ac:dyDescent="0.4">
      <c r="A24" s="50" t="s">
        <v>454</v>
      </c>
      <c r="B24" s="60" t="s">
        <v>455</v>
      </c>
      <c r="C24" s="65" t="s">
        <v>456</v>
      </c>
      <c r="D24" s="55" t="s">
        <v>338</v>
      </c>
      <c r="E24" s="55" t="s">
        <v>338</v>
      </c>
      <c r="F24" s="55" t="s">
        <v>338</v>
      </c>
      <c r="G24" s="55" t="s">
        <v>338</v>
      </c>
      <c r="H24" s="55" t="s">
        <v>338</v>
      </c>
      <c r="I24" s="50">
        <v>41563</v>
      </c>
      <c r="J24" s="60">
        <v>0</v>
      </c>
      <c r="K24" s="60">
        <v>0</v>
      </c>
      <c r="L24" s="60">
        <v>0</v>
      </c>
      <c r="M24" s="65">
        <v>0</v>
      </c>
      <c r="N24" s="38" t="s">
        <v>413</v>
      </c>
    </row>
    <row r="25" spans="1:14" ht="13.15" x14ac:dyDescent="0.4">
      <c r="A25" s="50" t="s">
        <v>457</v>
      </c>
      <c r="B25" s="60" t="s">
        <v>458</v>
      </c>
      <c r="C25" s="65" t="s">
        <v>459</v>
      </c>
      <c r="D25" s="55" t="s">
        <v>338</v>
      </c>
      <c r="E25" s="55" t="s">
        <v>338</v>
      </c>
      <c r="F25" s="55" t="s">
        <v>338</v>
      </c>
      <c r="G25" s="55" t="s">
        <v>338</v>
      </c>
      <c r="H25" s="55" t="s">
        <v>338</v>
      </c>
      <c r="I25" s="50">
        <v>45642</v>
      </c>
      <c r="J25" s="60">
        <v>0</v>
      </c>
      <c r="K25" s="60">
        <v>0</v>
      </c>
      <c r="L25" s="60">
        <v>0</v>
      </c>
      <c r="M25" s="65">
        <v>0</v>
      </c>
      <c r="N25" s="38" t="s">
        <v>413</v>
      </c>
    </row>
    <row r="26" spans="1:14" ht="13.5" thickBot="1" x14ac:dyDescent="0.45">
      <c r="A26" s="51" t="s">
        <v>460</v>
      </c>
      <c r="B26" s="61" t="s">
        <v>461</v>
      </c>
      <c r="C26" s="62" t="s">
        <v>462</v>
      </c>
      <c r="D26" s="94" t="s">
        <v>338</v>
      </c>
      <c r="E26" s="94" t="s">
        <v>338</v>
      </c>
      <c r="F26" s="94" t="s">
        <v>338</v>
      </c>
      <c r="G26" s="94" t="s">
        <v>338</v>
      </c>
      <c r="H26" s="94" t="s">
        <v>338</v>
      </c>
      <c r="I26" s="51">
        <v>58961</v>
      </c>
      <c r="J26" s="61">
        <v>0</v>
      </c>
      <c r="K26" s="61">
        <v>0</v>
      </c>
      <c r="L26" s="61">
        <v>0</v>
      </c>
      <c r="M26" s="62">
        <v>0</v>
      </c>
      <c r="N26" s="38" t="s">
        <v>413</v>
      </c>
    </row>
    <row r="27" spans="1:14" ht="13.15" x14ac:dyDescent="0.4">
      <c r="D27" s="38" t="s">
        <v>339</v>
      </c>
      <c r="E27" s="38" t="s">
        <v>340</v>
      </c>
      <c r="F27" s="38" t="s">
        <v>340</v>
      </c>
      <c r="G27" s="38" t="s">
        <v>340</v>
      </c>
      <c r="H27" s="38" t="s">
        <v>340</v>
      </c>
      <c r="I27" s="38" t="s">
        <v>339</v>
      </c>
      <c r="J27" s="38" t="s">
        <v>340</v>
      </c>
      <c r="K27" s="38" t="s">
        <v>340</v>
      </c>
      <c r="L27" s="38" t="s">
        <v>340</v>
      </c>
      <c r="M27" s="38" t="s">
        <v>340</v>
      </c>
    </row>
  </sheetData>
  <mergeCells count="2">
    <mergeCell ref="A2:H2"/>
    <mergeCell ref="I2:M2"/>
  </mergeCell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D6A18-8CD7-44BA-A701-9BA18E9EF827}">
  <dimension ref="A1:F10"/>
  <sheetViews>
    <sheetView zoomScaleNormal="100" workbookViewId="0"/>
  </sheetViews>
  <sheetFormatPr defaultRowHeight="12.75" x14ac:dyDescent="0.35"/>
  <cols>
    <col min="3" max="3" width="55.73046875" bestFit="1" customWidth="1"/>
    <col min="4" max="4" width="14.1328125" customWidth="1"/>
    <col min="5" max="5" width="20.59765625" customWidth="1"/>
  </cols>
  <sheetData>
    <row r="1" spans="1:6" ht="13.15" thickBot="1" x14ac:dyDescent="0.4"/>
    <row r="2" spans="1:6" x14ac:dyDescent="0.35">
      <c r="A2" s="250">
        <v>2018</v>
      </c>
      <c r="B2" s="252"/>
      <c r="C2" s="252"/>
      <c r="D2" s="253"/>
      <c r="E2" s="21">
        <v>2019</v>
      </c>
    </row>
    <row r="3" spans="1:6" ht="86.25" thickBot="1" x14ac:dyDescent="0.5">
      <c r="A3" s="1" t="s">
        <v>15</v>
      </c>
      <c r="B3" s="2" t="s">
        <v>16</v>
      </c>
      <c r="C3" s="13" t="s">
        <v>306</v>
      </c>
      <c r="D3" s="13" t="s">
        <v>341</v>
      </c>
      <c r="E3" s="13" t="s">
        <v>341</v>
      </c>
    </row>
    <row r="4" spans="1:6" ht="13.15" x14ac:dyDescent="0.4">
      <c r="A4" s="25" t="s">
        <v>342</v>
      </c>
      <c r="B4" s="23" t="s">
        <v>343</v>
      </c>
      <c r="C4" s="24" t="s">
        <v>344</v>
      </c>
      <c r="D4" s="46">
        <v>35220</v>
      </c>
      <c r="E4" s="47">
        <v>36659</v>
      </c>
    </row>
    <row r="5" spans="1:6" ht="13.15" x14ac:dyDescent="0.4">
      <c r="A5" s="26" t="s">
        <v>345</v>
      </c>
      <c r="B5" s="7" t="s">
        <v>346</v>
      </c>
      <c r="C5" s="8" t="s">
        <v>347</v>
      </c>
      <c r="D5" s="44">
        <v>2056</v>
      </c>
      <c r="E5" s="48">
        <v>2140</v>
      </c>
    </row>
    <row r="6" spans="1:6" ht="13.15" x14ac:dyDescent="0.4">
      <c r="A6" s="95" t="s">
        <v>348</v>
      </c>
      <c r="B6" s="96" t="s">
        <v>349</v>
      </c>
      <c r="C6" s="97" t="s">
        <v>350</v>
      </c>
      <c r="D6" s="98">
        <v>72972</v>
      </c>
      <c r="E6" s="98"/>
      <c r="F6" t="s">
        <v>410</v>
      </c>
    </row>
    <row r="7" spans="1:6" ht="13.15" x14ac:dyDescent="0.4">
      <c r="A7" s="26" t="s">
        <v>351</v>
      </c>
      <c r="B7" s="7" t="s">
        <v>352</v>
      </c>
      <c r="C7" s="8" t="s">
        <v>353</v>
      </c>
      <c r="D7" s="44">
        <v>12405</v>
      </c>
      <c r="E7" s="48">
        <v>12912</v>
      </c>
    </row>
    <row r="8" spans="1:6" ht="13.15" x14ac:dyDescent="0.4">
      <c r="A8" s="26" t="s">
        <v>354</v>
      </c>
      <c r="B8" s="7" t="s">
        <v>355</v>
      </c>
      <c r="C8" s="8" t="s">
        <v>356</v>
      </c>
      <c r="D8" s="44">
        <v>67387</v>
      </c>
      <c r="E8" s="48">
        <v>70140</v>
      </c>
    </row>
    <row r="9" spans="1:6" ht="13.5" thickBot="1" x14ac:dyDescent="0.45">
      <c r="A9" s="99" t="s">
        <v>463</v>
      </c>
      <c r="B9" s="100">
        <v>313</v>
      </c>
      <c r="C9" s="101" t="s">
        <v>464</v>
      </c>
      <c r="D9" s="49" t="s">
        <v>338</v>
      </c>
      <c r="E9" s="49">
        <v>4476</v>
      </c>
      <c r="F9" t="s">
        <v>413</v>
      </c>
    </row>
    <row r="10" spans="1:6" x14ac:dyDescent="0.35">
      <c r="D10" t="s">
        <v>339</v>
      </c>
      <c r="E10" t="s">
        <v>339</v>
      </c>
    </row>
  </sheetData>
  <mergeCells count="1">
    <mergeCell ref="A2:D2"/>
  </mergeCell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74DCA-66E7-4A38-9CE6-0CAF543BFD60}">
  <dimension ref="A1:G9"/>
  <sheetViews>
    <sheetView zoomScaleNormal="100" workbookViewId="0"/>
  </sheetViews>
  <sheetFormatPr defaultRowHeight="12.75" x14ac:dyDescent="0.35"/>
  <cols>
    <col min="3" max="3" width="26.3984375" bestFit="1" customWidth="1"/>
    <col min="4" max="4" width="10.73046875" customWidth="1"/>
    <col min="5" max="5" width="12.59765625" customWidth="1"/>
    <col min="7" max="7" width="12.265625" customWidth="1"/>
  </cols>
  <sheetData>
    <row r="1" spans="1:7" ht="13.15" thickBot="1" x14ac:dyDescent="0.4"/>
    <row r="2" spans="1:7" ht="13.15" thickBot="1" x14ac:dyDescent="0.4">
      <c r="A2" s="250">
        <v>2018</v>
      </c>
      <c r="B2" s="252"/>
      <c r="C2" s="252"/>
      <c r="D2" s="253"/>
      <c r="E2" s="247">
        <v>2019</v>
      </c>
      <c r="F2" s="254"/>
    </row>
    <row r="3" spans="1:7" ht="86.25" thickBot="1" x14ac:dyDescent="0.5">
      <c r="A3" s="11" t="s">
        <v>15</v>
      </c>
      <c r="B3" s="2" t="s">
        <v>16</v>
      </c>
      <c r="C3" s="13" t="s">
        <v>306</v>
      </c>
      <c r="D3" s="5" t="s">
        <v>341</v>
      </c>
      <c r="E3" s="5" t="s">
        <v>357</v>
      </c>
      <c r="F3" s="14" t="s">
        <v>358</v>
      </c>
    </row>
    <row r="4" spans="1:7" ht="13.15" x14ac:dyDescent="0.4">
      <c r="A4" s="22" t="s">
        <v>359</v>
      </c>
      <c r="B4" s="23" t="s">
        <v>360</v>
      </c>
      <c r="C4" s="24" t="s">
        <v>361</v>
      </c>
      <c r="D4" s="46">
        <v>47265</v>
      </c>
      <c r="E4" s="33">
        <v>50762</v>
      </c>
      <c r="F4" s="47">
        <v>55838</v>
      </c>
      <c r="G4" s="74"/>
    </row>
    <row r="5" spans="1:7" ht="13.15" x14ac:dyDescent="0.4">
      <c r="A5" s="17" t="s">
        <v>362</v>
      </c>
      <c r="B5" s="7" t="s">
        <v>360</v>
      </c>
      <c r="C5" s="8" t="s">
        <v>363</v>
      </c>
      <c r="D5" s="44">
        <v>80534</v>
      </c>
      <c r="E5" s="37">
        <v>86492</v>
      </c>
      <c r="F5" s="48">
        <v>95141</v>
      </c>
      <c r="G5" s="74"/>
    </row>
    <row r="6" spans="1:7" ht="13.15" x14ac:dyDescent="0.4">
      <c r="A6" s="17" t="s">
        <v>364</v>
      </c>
      <c r="B6" s="7" t="s">
        <v>360</v>
      </c>
      <c r="C6" s="8" t="s">
        <v>365</v>
      </c>
      <c r="D6" s="44">
        <v>126282</v>
      </c>
      <c r="E6" s="37">
        <v>135652</v>
      </c>
      <c r="F6" s="48">
        <v>149217</v>
      </c>
      <c r="G6" s="74"/>
    </row>
    <row r="7" spans="1:7" ht="13.15" x14ac:dyDescent="0.4">
      <c r="A7" s="17" t="s">
        <v>366</v>
      </c>
      <c r="B7" s="7" t="s">
        <v>360</v>
      </c>
      <c r="C7" s="8" t="s">
        <v>367</v>
      </c>
      <c r="D7" s="44">
        <v>116548</v>
      </c>
      <c r="E7" s="37">
        <v>125170</v>
      </c>
      <c r="F7" s="48">
        <v>137687</v>
      </c>
      <c r="G7" s="74"/>
    </row>
    <row r="8" spans="1:7" ht="13.5" thickBot="1" x14ac:dyDescent="0.45">
      <c r="A8" s="18" t="s">
        <v>368</v>
      </c>
      <c r="B8" s="9" t="s">
        <v>360</v>
      </c>
      <c r="C8" s="10" t="s">
        <v>369</v>
      </c>
      <c r="D8" s="45">
        <v>19292</v>
      </c>
      <c r="E8" s="41">
        <v>20719</v>
      </c>
      <c r="F8" s="49">
        <v>22791</v>
      </c>
      <c r="G8" s="74"/>
    </row>
    <row r="9" spans="1:7" x14ac:dyDescent="0.35">
      <c r="F9" t="s">
        <v>303</v>
      </c>
    </row>
  </sheetData>
  <mergeCells count="2">
    <mergeCell ref="A2:D2"/>
    <mergeCell ref="E2:F2"/>
  </mergeCells>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A613E-EE6F-40AB-969A-ED15412DA6C2}">
  <dimension ref="A1:J20"/>
  <sheetViews>
    <sheetView zoomScaleNormal="100" workbookViewId="0"/>
  </sheetViews>
  <sheetFormatPr defaultRowHeight="12.75" x14ac:dyDescent="0.35"/>
  <cols>
    <col min="3" max="3" width="86.73046875" bestFit="1" customWidth="1"/>
    <col min="5" max="5" width="10.73046875" customWidth="1"/>
  </cols>
  <sheetData>
    <row r="1" spans="1:9" ht="13.15" thickBot="1" x14ac:dyDescent="0.4"/>
    <row r="2" spans="1:9" ht="13.15" thickBot="1" x14ac:dyDescent="0.4">
      <c r="A2" s="255">
        <v>2018</v>
      </c>
      <c r="B2" s="256"/>
      <c r="C2" s="256"/>
      <c r="D2" s="256"/>
      <c r="E2" s="256"/>
      <c r="F2" s="257"/>
      <c r="G2" s="255">
        <v>2019</v>
      </c>
      <c r="H2" s="256"/>
      <c r="I2" s="257"/>
    </row>
    <row r="3" spans="1:9" ht="86.25" thickBot="1" x14ac:dyDescent="0.5">
      <c r="A3" s="11" t="s">
        <v>15</v>
      </c>
      <c r="B3" s="2" t="s">
        <v>16</v>
      </c>
      <c r="C3" s="13" t="s">
        <v>306</v>
      </c>
      <c r="D3" s="5" t="s">
        <v>374</v>
      </c>
      <c r="E3" s="5" t="s">
        <v>372</v>
      </c>
      <c r="F3" s="5" t="s">
        <v>373</v>
      </c>
      <c r="G3" s="5" t="s">
        <v>374</v>
      </c>
      <c r="H3" s="5" t="s">
        <v>372</v>
      </c>
      <c r="I3" s="5" t="s">
        <v>373</v>
      </c>
    </row>
    <row r="4" spans="1:9" ht="13.15" x14ac:dyDescent="0.4">
      <c r="A4" s="28">
        <v>270010</v>
      </c>
      <c r="B4" s="29" t="s">
        <v>375</v>
      </c>
      <c r="C4" s="29" t="s">
        <v>376</v>
      </c>
      <c r="D4" s="33">
        <v>16715</v>
      </c>
      <c r="E4" s="34">
        <v>0</v>
      </c>
      <c r="F4" s="34">
        <v>0</v>
      </c>
      <c r="G4" s="59">
        <v>17036</v>
      </c>
      <c r="H4" s="63">
        <v>0</v>
      </c>
      <c r="I4" s="64">
        <v>0</v>
      </c>
    </row>
    <row r="5" spans="1:9" ht="13.15" x14ac:dyDescent="0.4">
      <c r="A5" s="30">
        <v>270012</v>
      </c>
      <c r="B5" s="15" t="s">
        <v>377</v>
      </c>
      <c r="C5" s="15" t="s">
        <v>378</v>
      </c>
      <c r="D5" s="37">
        <v>18827</v>
      </c>
      <c r="E5" s="38">
        <v>0</v>
      </c>
      <c r="F5" s="38">
        <v>0</v>
      </c>
      <c r="G5" s="50">
        <v>17587</v>
      </c>
      <c r="H5" s="60">
        <v>0</v>
      </c>
      <c r="I5" s="65">
        <v>0</v>
      </c>
    </row>
    <row r="6" spans="1:9" ht="13.15" x14ac:dyDescent="0.4">
      <c r="A6" s="30">
        <v>270014</v>
      </c>
      <c r="B6" s="15" t="s">
        <v>379</v>
      </c>
      <c r="C6" s="15" t="s">
        <v>380</v>
      </c>
      <c r="D6" s="37">
        <v>20969</v>
      </c>
      <c r="E6" s="38">
        <v>0</v>
      </c>
      <c r="F6" s="38">
        <v>0</v>
      </c>
      <c r="G6" s="50">
        <v>19351</v>
      </c>
      <c r="H6" s="60">
        <v>0</v>
      </c>
      <c r="I6" s="65">
        <v>0</v>
      </c>
    </row>
    <row r="7" spans="1:9" ht="13.15" x14ac:dyDescent="0.4">
      <c r="A7" s="30">
        <v>270016</v>
      </c>
      <c r="B7" s="15" t="s">
        <v>381</v>
      </c>
      <c r="C7" s="15" t="s">
        <v>382</v>
      </c>
      <c r="D7" s="37">
        <v>26822</v>
      </c>
      <c r="E7" s="38">
        <v>0</v>
      </c>
      <c r="F7" s="38">
        <v>0</v>
      </c>
      <c r="G7" s="50">
        <v>33435</v>
      </c>
      <c r="H7" s="60">
        <v>0</v>
      </c>
      <c r="I7" s="65">
        <v>0</v>
      </c>
    </row>
    <row r="8" spans="1:9" ht="13.15" x14ac:dyDescent="0.4">
      <c r="A8" s="30">
        <v>270018</v>
      </c>
      <c r="B8" s="15" t="s">
        <v>383</v>
      </c>
      <c r="C8" s="15" t="s">
        <v>384</v>
      </c>
      <c r="D8" s="37">
        <v>35041</v>
      </c>
      <c r="E8" s="38">
        <v>0</v>
      </c>
      <c r="F8" s="38">
        <v>0</v>
      </c>
      <c r="G8" s="50">
        <v>37258</v>
      </c>
      <c r="H8" s="60">
        <v>0</v>
      </c>
      <c r="I8" s="65">
        <v>0</v>
      </c>
    </row>
    <row r="9" spans="1:9" ht="13.15" x14ac:dyDescent="0.4">
      <c r="A9" s="30">
        <v>270011</v>
      </c>
      <c r="B9" s="15" t="s">
        <v>385</v>
      </c>
      <c r="C9" s="15" t="s">
        <v>386</v>
      </c>
      <c r="D9" s="37">
        <v>20465</v>
      </c>
      <c r="E9" s="38">
        <v>0</v>
      </c>
      <c r="F9" s="38">
        <v>0</v>
      </c>
      <c r="G9" s="50">
        <v>21149</v>
      </c>
      <c r="H9" s="60">
        <v>0</v>
      </c>
      <c r="I9" s="65">
        <v>0</v>
      </c>
    </row>
    <row r="10" spans="1:9" ht="13.15" x14ac:dyDescent="0.4">
      <c r="A10" s="30">
        <v>270013</v>
      </c>
      <c r="B10" s="15" t="s">
        <v>387</v>
      </c>
      <c r="C10" s="15" t="s">
        <v>388</v>
      </c>
      <c r="D10" s="37">
        <v>22721</v>
      </c>
      <c r="E10" s="38">
        <v>0</v>
      </c>
      <c r="F10" s="38">
        <v>0</v>
      </c>
      <c r="G10" s="50">
        <v>22370</v>
      </c>
      <c r="H10" s="60">
        <v>0</v>
      </c>
      <c r="I10" s="65">
        <v>0</v>
      </c>
    </row>
    <row r="11" spans="1:9" ht="13.15" x14ac:dyDescent="0.4">
      <c r="A11" s="30">
        <v>270015</v>
      </c>
      <c r="B11" s="15" t="s">
        <v>389</v>
      </c>
      <c r="C11" s="15" t="s">
        <v>390</v>
      </c>
      <c r="D11" s="37">
        <v>25024</v>
      </c>
      <c r="E11" s="38">
        <v>0</v>
      </c>
      <c r="F11" s="38">
        <v>0</v>
      </c>
      <c r="G11" s="50">
        <v>23491</v>
      </c>
      <c r="H11" s="60">
        <v>0</v>
      </c>
      <c r="I11" s="65">
        <v>0</v>
      </c>
    </row>
    <row r="12" spans="1:9" ht="13.15" x14ac:dyDescent="0.4">
      <c r="A12" s="30">
        <v>270017</v>
      </c>
      <c r="B12" s="15" t="s">
        <v>391</v>
      </c>
      <c r="C12" s="15" t="s">
        <v>392</v>
      </c>
      <c r="D12" s="37">
        <v>30758</v>
      </c>
      <c r="E12" s="38">
        <v>0</v>
      </c>
      <c r="F12" s="38">
        <v>0</v>
      </c>
      <c r="G12" s="50">
        <v>36749</v>
      </c>
      <c r="H12" s="60">
        <v>0</v>
      </c>
      <c r="I12" s="65">
        <v>0</v>
      </c>
    </row>
    <row r="13" spans="1:9" ht="13.15" x14ac:dyDescent="0.4">
      <c r="A13" s="30">
        <v>270019</v>
      </c>
      <c r="B13" s="15" t="s">
        <v>393</v>
      </c>
      <c r="C13" s="15" t="s">
        <v>394</v>
      </c>
      <c r="D13" s="37">
        <v>41232</v>
      </c>
      <c r="E13" s="38">
        <v>0</v>
      </c>
      <c r="F13" s="38">
        <v>0</v>
      </c>
      <c r="G13" s="50">
        <v>43135</v>
      </c>
      <c r="H13" s="60">
        <v>0</v>
      </c>
      <c r="I13" s="65">
        <v>0</v>
      </c>
    </row>
    <row r="14" spans="1:9" ht="13.15" x14ac:dyDescent="0.4">
      <c r="A14" s="30">
        <v>270020</v>
      </c>
      <c r="B14" s="15" t="s">
        <v>395</v>
      </c>
      <c r="C14" s="15" t="s">
        <v>396</v>
      </c>
      <c r="D14" s="37">
        <v>64568</v>
      </c>
      <c r="E14" s="38">
        <v>0</v>
      </c>
      <c r="F14" s="38">
        <v>0</v>
      </c>
      <c r="G14" s="50">
        <v>65646</v>
      </c>
      <c r="H14" s="60">
        <v>0</v>
      </c>
      <c r="I14" s="65">
        <v>0</v>
      </c>
    </row>
    <row r="15" spans="1:9" ht="13.15" x14ac:dyDescent="0.4">
      <c r="A15" s="30">
        <v>270021</v>
      </c>
      <c r="B15" s="15" t="s">
        <v>397</v>
      </c>
      <c r="C15" s="15" t="s">
        <v>398</v>
      </c>
      <c r="D15" s="37">
        <v>713</v>
      </c>
      <c r="E15" s="38">
        <v>0</v>
      </c>
      <c r="F15" s="38">
        <v>0</v>
      </c>
      <c r="G15" s="50">
        <v>716</v>
      </c>
      <c r="H15" s="60">
        <v>0</v>
      </c>
      <c r="I15" s="65">
        <v>0</v>
      </c>
    </row>
    <row r="16" spans="1:9" ht="13.15" x14ac:dyDescent="0.4">
      <c r="A16" s="30">
        <v>270022</v>
      </c>
      <c r="B16" s="15" t="s">
        <v>399</v>
      </c>
      <c r="C16" s="15" t="s">
        <v>400</v>
      </c>
      <c r="D16" s="37">
        <v>23732</v>
      </c>
      <c r="E16" s="38">
        <v>0</v>
      </c>
      <c r="F16" s="38">
        <v>0</v>
      </c>
      <c r="G16" s="50">
        <v>25422</v>
      </c>
      <c r="H16" s="60">
        <v>0</v>
      </c>
      <c r="I16" s="65">
        <v>0</v>
      </c>
    </row>
    <row r="17" spans="1:10" ht="13.15" x14ac:dyDescent="0.4">
      <c r="A17" s="30">
        <v>270023</v>
      </c>
      <c r="B17" s="15" t="s">
        <v>335</v>
      </c>
      <c r="C17" s="15" t="s">
        <v>401</v>
      </c>
      <c r="D17" s="37">
        <v>16646</v>
      </c>
      <c r="E17" s="38">
        <v>0</v>
      </c>
      <c r="F17" s="38">
        <v>0</v>
      </c>
      <c r="G17" s="50">
        <v>17279</v>
      </c>
      <c r="H17" s="60">
        <v>0</v>
      </c>
      <c r="I17" s="65">
        <v>0</v>
      </c>
    </row>
    <row r="18" spans="1:10" ht="13.15" x14ac:dyDescent="0.4">
      <c r="A18" s="60">
        <v>270024</v>
      </c>
      <c r="B18" s="60" t="s">
        <v>465</v>
      </c>
      <c r="C18" s="60" t="s">
        <v>466</v>
      </c>
      <c r="D18" s="50" t="s">
        <v>338</v>
      </c>
      <c r="E18" s="60" t="s">
        <v>338</v>
      </c>
      <c r="F18" s="60" t="s">
        <v>338</v>
      </c>
      <c r="G18" s="50">
        <v>24933</v>
      </c>
      <c r="H18" s="60">
        <v>0</v>
      </c>
      <c r="I18" s="65">
        <v>0</v>
      </c>
      <c r="J18" t="s">
        <v>413</v>
      </c>
    </row>
    <row r="19" spans="1:10" ht="13.5" thickBot="1" x14ac:dyDescent="0.45">
      <c r="A19" s="51">
        <v>270025</v>
      </c>
      <c r="B19" s="61" t="s">
        <v>467</v>
      </c>
      <c r="C19" s="61" t="s">
        <v>468</v>
      </c>
      <c r="D19" s="51" t="s">
        <v>338</v>
      </c>
      <c r="E19" s="61" t="s">
        <v>338</v>
      </c>
      <c r="F19" s="61" t="s">
        <v>338</v>
      </c>
      <c r="G19" s="51">
        <v>29379</v>
      </c>
      <c r="H19" s="61">
        <v>0</v>
      </c>
      <c r="I19" s="62">
        <v>0</v>
      </c>
      <c r="J19" t="s">
        <v>413</v>
      </c>
    </row>
    <row r="20" spans="1:10" ht="13.15" x14ac:dyDescent="0.4">
      <c r="D20" t="s">
        <v>339</v>
      </c>
      <c r="E20" t="s">
        <v>340</v>
      </c>
      <c r="F20" s="38" t="s">
        <v>340</v>
      </c>
      <c r="G20" t="s">
        <v>339</v>
      </c>
      <c r="H20" t="s">
        <v>340</v>
      </c>
      <c r="I20" s="38" t="s">
        <v>340</v>
      </c>
    </row>
  </sheetData>
  <mergeCells count="2">
    <mergeCell ref="A2:F2"/>
    <mergeCell ref="G2:I2"/>
  </mergeCells>
  <pageMargins left="0.7" right="0.7" top="0.75" bottom="0.75" header="0.3" footer="0.3"/>
  <pageSetup paperSize="9"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B118E-4FFD-4370-B0A5-E9E3DC443408}">
  <dimension ref="A1:A10"/>
  <sheetViews>
    <sheetView zoomScaleNormal="100" workbookViewId="0"/>
  </sheetViews>
  <sheetFormatPr defaultRowHeight="12.75" x14ac:dyDescent="0.35"/>
  <cols>
    <col min="1" max="1" width="11.73046875" customWidth="1"/>
    <col min="3" max="3" width="13.3984375" bestFit="1" customWidth="1"/>
    <col min="4" max="4" width="16.1328125" bestFit="1" customWidth="1"/>
    <col min="5" max="5" width="86.73046875" bestFit="1" customWidth="1"/>
  </cols>
  <sheetData>
    <row r="1" spans="1:1" ht="13.15" x14ac:dyDescent="0.4">
      <c r="A1" s="75" t="s">
        <v>3</v>
      </c>
    </row>
    <row r="3" spans="1:1" x14ac:dyDescent="0.35">
      <c r="A3" t="s">
        <v>469</v>
      </c>
    </row>
    <row r="5" spans="1:1" x14ac:dyDescent="0.35">
      <c r="A5" t="s">
        <v>470</v>
      </c>
    </row>
    <row r="7" spans="1:1" x14ac:dyDescent="0.35">
      <c r="A7" t="s">
        <v>471</v>
      </c>
    </row>
    <row r="8" spans="1:1" x14ac:dyDescent="0.35">
      <c r="A8" t="s">
        <v>472</v>
      </c>
    </row>
    <row r="10" spans="1:1" x14ac:dyDescent="0.35">
      <c r="A10" t="s">
        <v>473</v>
      </c>
    </row>
  </sheetData>
  <pageMargins left="0.7" right="0.7" top="0.75" bottom="0.75" header="0.3" footer="0.3"/>
  <pageSetup paperSize="9"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DDBF-35CE-45A3-BFAF-F46DCA56E8AA}">
  <dimension ref="A1:H18"/>
  <sheetViews>
    <sheetView workbookViewId="0"/>
  </sheetViews>
  <sheetFormatPr defaultRowHeight="12.75" x14ac:dyDescent="0.35"/>
  <cols>
    <col min="4" max="4" width="17.59765625" bestFit="1" customWidth="1"/>
  </cols>
  <sheetData>
    <row r="1" spans="1:8" ht="13.15" thickBot="1" x14ac:dyDescent="0.4"/>
    <row r="2" spans="1:8" ht="13.15" thickBot="1" x14ac:dyDescent="0.4">
      <c r="A2" s="247" t="s">
        <v>474</v>
      </c>
      <c r="B2" s="248"/>
      <c r="C2" s="248"/>
      <c r="D2" s="248"/>
      <c r="E2" s="249"/>
      <c r="F2" s="250" t="s">
        <v>475</v>
      </c>
      <c r="G2" s="251"/>
    </row>
    <row r="3" spans="1:8" ht="85.9" x14ac:dyDescent="0.45">
      <c r="A3" s="11" t="s">
        <v>15</v>
      </c>
      <c r="B3" s="2" t="s">
        <v>16</v>
      </c>
      <c r="C3" s="3" t="s">
        <v>17</v>
      </c>
      <c r="D3" s="13" t="s">
        <v>18</v>
      </c>
      <c r="E3" s="13" t="s">
        <v>19</v>
      </c>
      <c r="F3" s="13" t="s">
        <v>20</v>
      </c>
      <c r="G3" s="13" t="s">
        <v>19</v>
      </c>
      <c r="H3" s="12"/>
    </row>
    <row r="4" spans="1:8" ht="13.15" x14ac:dyDescent="0.4">
      <c r="A4" s="91" t="s">
        <v>37</v>
      </c>
      <c r="B4" s="60">
        <v>13</v>
      </c>
      <c r="C4" s="60" t="s">
        <v>39</v>
      </c>
      <c r="D4" s="92" t="s">
        <v>24</v>
      </c>
      <c r="E4" s="93" t="s">
        <v>338</v>
      </c>
      <c r="F4" s="57">
        <v>17704</v>
      </c>
      <c r="G4" s="57">
        <v>19474</v>
      </c>
      <c r="H4" s="90" t="s">
        <v>413</v>
      </c>
    </row>
    <row r="5" spans="1:8" ht="13.15" x14ac:dyDescent="0.4">
      <c r="A5" s="91" t="s">
        <v>40</v>
      </c>
      <c r="B5" s="60">
        <v>14</v>
      </c>
      <c r="C5" s="60" t="s">
        <v>39</v>
      </c>
      <c r="D5" s="92" t="s">
        <v>27</v>
      </c>
      <c r="E5" s="93" t="s">
        <v>338</v>
      </c>
      <c r="F5" s="57">
        <v>36583</v>
      </c>
      <c r="G5" s="57">
        <v>40241</v>
      </c>
      <c r="H5" s="90" t="s">
        <v>413</v>
      </c>
    </row>
    <row r="6" spans="1:8" ht="13.15" x14ac:dyDescent="0.4">
      <c r="A6" s="91" t="s">
        <v>42</v>
      </c>
      <c r="B6" s="60">
        <v>15</v>
      </c>
      <c r="C6" s="60" t="s">
        <v>39</v>
      </c>
      <c r="D6" s="92" t="s">
        <v>30</v>
      </c>
      <c r="E6" s="93" t="s">
        <v>338</v>
      </c>
      <c r="F6" s="57">
        <v>69806</v>
      </c>
      <c r="G6" s="57">
        <v>76786</v>
      </c>
      <c r="H6" s="90" t="s">
        <v>413</v>
      </c>
    </row>
    <row r="7" spans="1:8" ht="13.15" x14ac:dyDescent="0.4">
      <c r="A7" s="91" t="s">
        <v>44</v>
      </c>
      <c r="B7" s="60">
        <v>16</v>
      </c>
      <c r="C7" s="60" t="s">
        <v>39</v>
      </c>
      <c r="D7" s="92" t="s">
        <v>33</v>
      </c>
      <c r="E7" s="93" t="s">
        <v>338</v>
      </c>
      <c r="F7" s="57">
        <v>131582</v>
      </c>
      <c r="G7" s="57">
        <v>144740</v>
      </c>
      <c r="H7" s="90" t="s">
        <v>413</v>
      </c>
    </row>
    <row r="8" spans="1:8" ht="13.15" x14ac:dyDescent="0.4">
      <c r="A8" s="91" t="s">
        <v>46</v>
      </c>
      <c r="B8" s="60">
        <v>165</v>
      </c>
      <c r="C8" s="60" t="s">
        <v>39</v>
      </c>
      <c r="D8" s="92" t="s">
        <v>48</v>
      </c>
      <c r="E8" s="93" t="s">
        <v>338</v>
      </c>
      <c r="F8" s="57">
        <v>226025</v>
      </c>
      <c r="G8" s="57">
        <v>248627</v>
      </c>
      <c r="H8" s="90" t="s">
        <v>413</v>
      </c>
    </row>
    <row r="9" spans="1:8" ht="13.15" x14ac:dyDescent="0.4">
      <c r="A9" s="91" t="s">
        <v>49</v>
      </c>
      <c r="B9" s="60">
        <v>213</v>
      </c>
      <c r="C9" s="60" t="s">
        <v>39</v>
      </c>
      <c r="D9" s="92" t="s">
        <v>51</v>
      </c>
      <c r="E9" s="93" t="s">
        <v>338</v>
      </c>
      <c r="F9" s="57">
        <v>334020</v>
      </c>
      <c r="G9" s="57">
        <v>367422</v>
      </c>
      <c r="H9" s="90" t="s">
        <v>413</v>
      </c>
    </row>
    <row r="10" spans="1:8" ht="13.15" x14ac:dyDescent="0.4">
      <c r="A10" s="91" t="s">
        <v>52</v>
      </c>
      <c r="B10" s="60">
        <v>214</v>
      </c>
      <c r="C10" s="60" t="s">
        <v>39</v>
      </c>
      <c r="D10" s="92" t="s">
        <v>54</v>
      </c>
      <c r="E10" s="93" t="s">
        <v>338</v>
      </c>
      <c r="F10" s="57">
        <v>568048</v>
      </c>
      <c r="G10" s="57">
        <v>624852</v>
      </c>
      <c r="H10" s="90" t="s">
        <v>413</v>
      </c>
    </row>
    <row r="11" spans="1:8" ht="13.15" x14ac:dyDescent="0.4">
      <c r="A11" s="85" t="s">
        <v>411</v>
      </c>
      <c r="B11" s="86">
        <v>317</v>
      </c>
      <c r="C11" s="86" t="s">
        <v>412</v>
      </c>
      <c r="D11" s="87" t="s">
        <v>24</v>
      </c>
      <c r="E11" s="89">
        <v>19474</v>
      </c>
      <c r="F11" s="89"/>
      <c r="G11" s="89"/>
      <c r="H11" s="90" t="s">
        <v>410</v>
      </c>
    </row>
    <row r="12" spans="1:8" ht="13.15" x14ac:dyDescent="0.4">
      <c r="A12" s="85" t="s">
        <v>414</v>
      </c>
      <c r="B12" s="86">
        <v>318</v>
      </c>
      <c r="C12" s="86" t="s">
        <v>412</v>
      </c>
      <c r="D12" s="87" t="s">
        <v>27</v>
      </c>
      <c r="E12" s="89">
        <v>40241</v>
      </c>
      <c r="F12" s="89"/>
      <c r="G12" s="89"/>
      <c r="H12" s="90" t="s">
        <v>410</v>
      </c>
    </row>
    <row r="13" spans="1:8" ht="13.15" x14ac:dyDescent="0.4">
      <c r="A13" s="85" t="s">
        <v>415</v>
      </c>
      <c r="B13" s="86">
        <v>319</v>
      </c>
      <c r="C13" s="86" t="s">
        <v>412</v>
      </c>
      <c r="D13" s="87" t="s">
        <v>30</v>
      </c>
      <c r="E13" s="89">
        <v>76787</v>
      </c>
      <c r="F13" s="89"/>
      <c r="G13" s="89"/>
      <c r="H13" s="90" t="s">
        <v>410</v>
      </c>
    </row>
    <row r="14" spans="1:8" ht="13.15" x14ac:dyDescent="0.4">
      <c r="A14" s="85" t="s">
        <v>416</v>
      </c>
      <c r="B14" s="86">
        <v>320</v>
      </c>
      <c r="C14" s="86" t="s">
        <v>412</v>
      </c>
      <c r="D14" s="87" t="s">
        <v>33</v>
      </c>
      <c r="E14" s="89">
        <v>144740</v>
      </c>
      <c r="F14" s="89"/>
      <c r="G14" s="89"/>
      <c r="H14" s="90" t="s">
        <v>410</v>
      </c>
    </row>
    <row r="15" spans="1:8" ht="13.15" x14ac:dyDescent="0.4">
      <c r="A15" s="85" t="s">
        <v>417</v>
      </c>
      <c r="B15" s="86">
        <v>321</v>
      </c>
      <c r="C15" s="86" t="s">
        <v>412</v>
      </c>
      <c r="D15" s="87" t="s">
        <v>48</v>
      </c>
      <c r="E15" s="89">
        <v>248628.00000000003</v>
      </c>
      <c r="F15" s="89"/>
      <c r="G15" s="89"/>
      <c r="H15" s="90" t="s">
        <v>410</v>
      </c>
    </row>
    <row r="16" spans="1:8" ht="13.15" x14ac:dyDescent="0.4">
      <c r="A16" s="85" t="s">
        <v>418</v>
      </c>
      <c r="B16" s="86">
        <v>322</v>
      </c>
      <c r="C16" s="86" t="s">
        <v>412</v>
      </c>
      <c r="D16" s="87" t="s">
        <v>51</v>
      </c>
      <c r="E16" s="89">
        <v>367422</v>
      </c>
      <c r="F16" s="89"/>
      <c r="G16" s="89"/>
      <c r="H16" s="90" t="s">
        <v>410</v>
      </c>
    </row>
    <row r="17" spans="1:8" ht="13.15" x14ac:dyDescent="0.4">
      <c r="A17" s="85" t="s">
        <v>419</v>
      </c>
      <c r="B17" s="86">
        <v>323</v>
      </c>
      <c r="C17" s="86" t="s">
        <v>412</v>
      </c>
      <c r="D17" s="87" t="s">
        <v>54</v>
      </c>
      <c r="E17" s="89">
        <v>624853</v>
      </c>
      <c r="F17" s="89"/>
      <c r="G17" s="89"/>
      <c r="H17" s="90" t="s">
        <v>410</v>
      </c>
    </row>
    <row r="18" spans="1:8" x14ac:dyDescent="0.35">
      <c r="E18" t="s">
        <v>303</v>
      </c>
      <c r="G18" t="s">
        <v>303</v>
      </c>
    </row>
  </sheetData>
  <mergeCells count="2">
    <mergeCell ref="A2:E2"/>
    <mergeCell ref="F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6339-3D9D-4205-A6DA-D78F7E121A50}">
  <dimension ref="A1:F5"/>
  <sheetViews>
    <sheetView workbookViewId="0">
      <selection activeCell="C38" sqref="C38"/>
    </sheetView>
  </sheetViews>
  <sheetFormatPr defaultRowHeight="12.75" x14ac:dyDescent="0.35"/>
  <cols>
    <col min="3" max="3" width="51.3984375" bestFit="1" customWidth="1"/>
  </cols>
  <sheetData>
    <row r="1" spans="1:6" ht="13.15" thickBot="1" x14ac:dyDescent="0.4"/>
    <row r="2" spans="1:6" x14ac:dyDescent="0.35">
      <c r="A2" s="250" t="s">
        <v>474</v>
      </c>
      <c r="B2" s="252"/>
      <c r="C2" s="252"/>
      <c r="D2" s="253"/>
      <c r="E2" s="21" t="s">
        <v>475</v>
      </c>
    </row>
    <row r="3" spans="1:6" ht="85.9" x14ac:dyDescent="0.45">
      <c r="A3" s="11" t="s">
        <v>15</v>
      </c>
      <c r="B3" s="2" t="s">
        <v>16</v>
      </c>
      <c r="C3" s="13" t="s">
        <v>306</v>
      </c>
      <c r="D3" s="13" t="s">
        <v>341</v>
      </c>
      <c r="E3" s="102" t="s">
        <v>341</v>
      </c>
    </row>
    <row r="4" spans="1:6" ht="13.5" thickBot="1" x14ac:dyDescent="0.45">
      <c r="A4" s="99" t="s">
        <v>348</v>
      </c>
      <c r="B4" s="100" t="s">
        <v>349</v>
      </c>
      <c r="C4" s="101" t="s">
        <v>350</v>
      </c>
      <c r="D4" s="49" t="s">
        <v>338</v>
      </c>
      <c r="E4" s="49">
        <v>75953</v>
      </c>
      <c r="F4" t="s">
        <v>413</v>
      </c>
    </row>
    <row r="5" spans="1:6" x14ac:dyDescent="0.35">
      <c r="D5" t="s">
        <v>339</v>
      </c>
      <c r="E5" t="s">
        <v>339</v>
      </c>
    </row>
  </sheetData>
  <mergeCells count="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76CE8-47B4-4974-87B7-6A90D0AB18A4}">
  <dimension ref="A1:J8"/>
  <sheetViews>
    <sheetView workbookViewId="0"/>
  </sheetViews>
  <sheetFormatPr defaultRowHeight="12.75" x14ac:dyDescent="0.35"/>
  <cols>
    <col min="3" max="3" width="83.59765625" bestFit="1" customWidth="1"/>
  </cols>
  <sheetData>
    <row r="1" spans="1:10" ht="13.15" thickBot="1" x14ac:dyDescent="0.4"/>
    <row r="2" spans="1:10" ht="13.15" thickBot="1" x14ac:dyDescent="0.4">
      <c r="A2" s="255">
        <v>2018</v>
      </c>
      <c r="B2" s="256"/>
      <c r="C2" s="256"/>
      <c r="D2" s="256"/>
      <c r="E2" s="256"/>
      <c r="F2" s="257"/>
      <c r="G2" s="255">
        <v>2019</v>
      </c>
      <c r="H2" s="256"/>
      <c r="I2" s="257"/>
    </row>
    <row r="3" spans="1:10" ht="86.25" thickBot="1" x14ac:dyDescent="0.5">
      <c r="A3" s="11" t="s">
        <v>15</v>
      </c>
      <c r="B3" s="2" t="s">
        <v>16</v>
      </c>
      <c r="C3" s="13" t="s">
        <v>306</v>
      </c>
      <c r="D3" s="5" t="s">
        <v>374</v>
      </c>
      <c r="E3" s="5" t="s">
        <v>372</v>
      </c>
      <c r="F3" s="5" t="s">
        <v>373</v>
      </c>
      <c r="G3" s="5" t="s">
        <v>374</v>
      </c>
      <c r="H3" s="5" t="s">
        <v>372</v>
      </c>
      <c r="I3" s="5" t="s">
        <v>373</v>
      </c>
    </row>
    <row r="4" spans="1:10" ht="13.15" x14ac:dyDescent="0.4">
      <c r="A4" s="103">
        <v>270024</v>
      </c>
      <c r="B4" s="104" t="s">
        <v>465</v>
      </c>
      <c r="C4" s="105" t="s">
        <v>466</v>
      </c>
      <c r="D4" s="103" t="s">
        <v>338</v>
      </c>
      <c r="E4" s="104" t="s">
        <v>338</v>
      </c>
      <c r="F4" s="105" t="s">
        <v>338</v>
      </c>
      <c r="G4" s="103">
        <v>24933</v>
      </c>
      <c r="H4" s="104">
        <v>0</v>
      </c>
      <c r="I4" s="105">
        <v>0</v>
      </c>
      <c r="J4" t="s">
        <v>410</v>
      </c>
    </row>
    <row r="5" spans="1:10" ht="13.15" x14ac:dyDescent="0.4">
      <c r="A5" s="106">
        <v>270025</v>
      </c>
      <c r="B5" s="86" t="s">
        <v>467</v>
      </c>
      <c r="C5" s="107" t="s">
        <v>468</v>
      </c>
      <c r="D5" s="106" t="s">
        <v>338</v>
      </c>
      <c r="E5" s="86" t="s">
        <v>338</v>
      </c>
      <c r="F5" s="107" t="s">
        <v>338</v>
      </c>
      <c r="G5" s="106">
        <v>29379</v>
      </c>
      <c r="H5" s="86">
        <v>0</v>
      </c>
      <c r="I5" s="107">
        <v>0</v>
      </c>
      <c r="J5" t="s">
        <v>410</v>
      </c>
    </row>
    <row r="6" spans="1:10" ht="13.15" x14ac:dyDescent="0.4">
      <c r="A6" s="50">
        <v>270030</v>
      </c>
      <c r="B6" s="60" t="s">
        <v>465</v>
      </c>
      <c r="C6" s="65" t="s">
        <v>466</v>
      </c>
      <c r="D6" s="50" t="s">
        <v>338</v>
      </c>
      <c r="E6" s="60" t="s">
        <v>338</v>
      </c>
      <c r="F6" s="65" t="s">
        <v>338</v>
      </c>
      <c r="G6" s="50">
        <v>24933</v>
      </c>
      <c r="H6" s="60">
        <v>0</v>
      </c>
      <c r="I6" s="65">
        <v>0</v>
      </c>
      <c r="J6" t="s">
        <v>413</v>
      </c>
    </row>
    <row r="7" spans="1:10" ht="13.5" thickBot="1" x14ac:dyDescent="0.45">
      <c r="A7" s="51">
        <v>270031</v>
      </c>
      <c r="B7" s="61" t="s">
        <v>467</v>
      </c>
      <c r="C7" s="62" t="s">
        <v>468</v>
      </c>
      <c r="D7" s="51" t="s">
        <v>338</v>
      </c>
      <c r="E7" s="61" t="s">
        <v>338</v>
      </c>
      <c r="F7" s="62" t="s">
        <v>338</v>
      </c>
      <c r="G7" s="51">
        <v>29379</v>
      </c>
      <c r="H7" s="61">
        <v>0</v>
      </c>
      <c r="I7" s="62">
        <v>0</v>
      </c>
      <c r="J7" t="s">
        <v>413</v>
      </c>
    </row>
    <row r="8" spans="1:10" ht="13.15" x14ac:dyDescent="0.4">
      <c r="D8" t="s">
        <v>339</v>
      </c>
      <c r="E8" t="s">
        <v>340</v>
      </c>
      <c r="F8" s="38" t="s">
        <v>340</v>
      </c>
      <c r="G8" t="s">
        <v>339</v>
      </c>
      <c r="H8" t="s">
        <v>340</v>
      </c>
      <c r="I8" s="38" t="s">
        <v>340</v>
      </c>
    </row>
  </sheetData>
  <mergeCells count="2">
    <mergeCell ref="A2:F2"/>
    <mergeCell ref="G2:I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ED0CE-5D6B-475A-99DA-640194A27B46}">
  <dimension ref="A1:A14"/>
  <sheetViews>
    <sheetView zoomScaleNormal="100" workbookViewId="0">
      <selection activeCell="A22" sqref="A22"/>
    </sheetView>
  </sheetViews>
  <sheetFormatPr defaultRowHeight="12.75" x14ac:dyDescent="0.35"/>
  <cols>
    <col min="1" max="1" width="11.73046875" customWidth="1"/>
    <col min="3" max="3" width="13.3984375" bestFit="1" customWidth="1"/>
    <col min="4" max="4" width="16.1328125" bestFit="1" customWidth="1"/>
    <col min="5" max="5" width="86.73046875" bestFit="1" customWidth="1"/>
  </cols>
  <sheetData>
    <row r="1" spans="1:1" ht="13.15" x14ac:dyDescent="0.4">
      <c r="A1" s="75" t="s">
        <v>3</v>
      </c>
    </row>
    <row r="3" spans="1:1" x14ac:dyDescent="0.35">
      <c r="A3" t="s">
        <v>476</v>
      </c>
    </row>
    <row r="5" spans="1:1" x14ac:dyDescent="0.35">
      <c r="A5" t="s">
        <v>477</v>
      </c>
    </row>
    <row r="6" spans="1:1" x14ac:dyDescent="0.35">
      <c r="A6" t="s">
        <v>478</v>
      </c>
    </row>
    <row r="8" spans="1:1" x14ac:dyDescent="0.35">
      <c r="A8" t="s">
        <v>405</v>
      </c>
    </row>
    <row r="10" spans="1:1" x14ac:dyDescent="0.35">
      <c r="A10" t="s">
        <v>13</v>
      </c>
    </row>
    <row r="12" spans="1:1" x14ac:dyDescent="0.35">
      <c r="A12" t="s">
        <v>479</v>
      </c>
    </row>
    <row r="13" spans="1:1" x14ac:dyDescent="0.35">
      <c r="A13" t="s">
        <v>480</v>
      </c>
    </row>
    <row r="14" spans="1:1" x14ac:dyDescent="0.35">
      <c r="A14" t="s">
        <v>481</v>
      </c>
    </row>
  </sheetData>
  <pageMargins left="0.7" right="0.7" top="0.75" bottom="0.75" header="0.3" footer="0.3"/>
  <pageSetup paperSize="9" scale="6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331C6-445A-4F6A-B0B6-15E188A68BF8}">
  <dimension ref="A1:H142"/>
  <sheetViews>
    <sheetView zoomScale="90" zoomScaleNormal="90" workbookViewId="0">
      <selection activeCell="A22" sqref="A22"/>
    </sheetView>
  </sheetViews>
  <sheetFormatPr defaultRowHeight="12.75" x14ac:dyDescent="0.35"/>
  <cols>
    <col min="3" max="3" width="19.73046875" customWidth="1"/>
    <col min="4" max="4" width="12.3984375" bestFit="1" customWidth="1"/>
    <col min="5" max="6" width="16.265625" customWidth="1"/>
    <col min="7" max="7" width="15.1328125" customWidth="1"/>
    <col min="8" max="8" width="11.86328125" customWidth="1"/>
  </cols>
  <sheetData>
    <row r="1" spans="1:8" ht="13.15" thickBot="1" x14ac:dyDescent="0.4">
      <c r="A1" s="247">
        <v>2019</v>
      </c>
      <c r="B1" s="248"/>
      <c r="C1" s="248"/>
      <c r="D1" s="248"/>
      <c r="E1" s="249"/>
      <c r="F1" s="250">
        <v>2020</v>
      </c>
      <c r="G1" s="251"/>
    </row>
    <row r="2" spans="1:8" ht="86.65" thickBot="1" x14ac:dyDescent="0.5">
      <c r="A2" s="11" t="s">
        <v>15</v>
      </c>
      <c r="B2" s="2" t="s">
        <v>16</v>
      </c>
      <c r="C2" s="3" t="s">
        <v>17</v>
      </c>
      <c r="D2" s="13" t="s">
        <v>18</v>
      </c>
      <c r="E2" s="13" t="s">
        <v>19</v>
      </c>
      <c r="F2" s="13" t="s">
        <v>20</v>
      </c>
      <c r="G2" s="13" t="s">
        <v>19</v>
      </c>
      <c r="H2" s="12"/>
    </row>
    <row r="3" spans="1:8" ht="13.15" x14ac:dyDescent="0.4">
      <c r="A3" s="19" t="s">
        <v>21</v>
      </c>
      <c r="B3" s="15">
        <v>7</v>
      </c>
      <c r="C3" s="15" t="s">
        <v>23</v>
      </c>
      <c r="D3" s="20" t="s">
        <v>24</v>
      </c>
      <c r="E3" s="68">
        <v>18384</v>
      </c>
      <c r="F3" s="68">
        <v>17566</v>
      </c>
      <c r="G3" s="52">
        <f>ROUNDDOWN(F3*1.1,0)</f>
        <v>19322</v>
      </c>
    </row>
    <row r="4" spans="1:8" ht="13.15" x14ac:dyDescent="0.4">
      <c r="A4" s="19" t="s">
        <v>25</v>
      </c>
      <c r="B4" s="15">
        <v>8</v>
      </c>
      <c r="C4" s="15" t="s">
        <v>23</v>
      </c>
      <c r="D4" s="20" t="s">
        <v>27</v>
      </c>
      <c r="E4" s="6">
        <v>38005</v>
      </c>
      <c r="F4" s="6">
        <v>35154</v>
      </c>
      <c r="G4" s="53">
        <f t="shared" ref="G4:G67" si="0">ROUNDDOWN(F4*1.1,0)</f>
        <v>38669</v>
      </c>
    </row>
    <row r="5" spans="1:8" ht="13.15" x14ac:dyDescent="0.4">
      <c r="A5" s="19" t="s">
        <v>28</v>
      </c>
      <c r="B5" s="15">
        <v>9</v>
      </c>
      <c r="C5" s="15" t="s">
        <v>23</v>
      </c>
      <c r="D5" s="20" t="s">
        <v>30</v>
      </c>
      <c r="E5" s="6">
        <v>73180</v>
      </c>
      <c r="F5" s="6">
        <v>68246</v>
      </c>
      <c r="G5" s="53">
        <f t="shared" si="0"/>
        <v>75070</v>
      </c>
    </row>
    <row r="6" spans="1:8" ht="13.15" x14ac:dyDescent="0.4">
      <c r="A6" s="19" t="s">
        <v>31</v>
      </c>
      <c r="B6" s="15">
        <v>162</v>
      </c>
      <c r="C6" s="15" t="s">
        <v>23</v>
      </c>
      <c r="D6" s="20" t="s">
        <v>33</v>
      </c>
      <c r="E6" s="6">
        <v>135219</v>
      </c>
      <c r="F6" s="6">
        <v>119610.99999999999</v>
      </c>
      <c r="G6" s="53">
        <f t="shared" si="0"/>
        <v>131572</v>
      </c>
    </row>
    <row r="7" spans="1:8" ht="13.15" x14ac:dyDescent="0.4">
      <c r="A7" s="85" t="s">
        <v>34</v>
      </c>
      <c r="B7" s="86">
        <v>307</v>
      </c>
      <c r="C7" s="86" t="s">
        <v>23</v>
      </c>
      <c r="D7" s="87" t="s">
        <v>36</v>
      </c>
      <c r="E7" s="88">
        <v>242117</v>
      </c>
      <c r="F7" s="88"/>
      <c r="G7" s="113"/>
      <c r="H7" t="s">
        <v>482</v>
      </c>
    </row>
    <row r="8" spans="1:8" ht="13.15" x14ac:dyDescent="0.4">
      <c r="A8" s="91" t="s">
        <v>483</v>
      </c>
      <c r="B8" s="60">
        <v>266</v>
      </c>
      <c r="C8" s="60" t="s">
        <v>23</v>
      </c>
      <c r="D8" s="92" t="s">
        <v>48</v>
      </c>
      <c r="E8" s="93"/>
      <c r="F8" s="6">
        <v>68246</v>
      </c>
      <c r="G8" s="53">
        <f t="shared" si="0"/>
        <v>75070</v>
      </c>
      <c r="H8" t="s">
        <v>484</v>
      </c>
    </row>
    <row r="9" spans="1:8" ht="13.15" x14ac:dyDescent="0.4">
      <c r="A9" s="91" t="s">
        <v>485</v>
      </c>
      <c r="B9" s="60">
        <v>267</v>
      </c>
      <c r="C9" s="60" t="s">
        <v>23</v>
      </c>
      <c r="D9" s="92" t="s">
        <v>51</v>
      </c>
      <c r="E9" s="93"/>
      <c r="F9" s="6">
        <v>119610.99999999999</v>
      </c>
      <c r="G9" s="53">
        <f t="shared" si="0"/>
        <v>131572</v>
      </c>
      <c r="H9" t="s">
        <v>484</v>
      </c>
    </row>
    <row r="10" spans="1:8" ht="13.15" x14ac:dyDescent="0.4">
      <c r="A10" s="91" t="s">
        <v>486</v>
      </c>
      <c r="B10" s="60">
        <v>268</v>
      </c>
      <c r="C10" s="60" t="s">
        <v>23</v>
      </c>
      <c r="D10" s="92" t="s">
        <v>54</v>
      </c>
      <c r="E10" s="93"/>
      <c r="F10" s="6">
        <v>208282.00000000003</v>
      </c>
      <c r="G10" s="53">
        <f t="shared" si="0"/>
        <v>229110</v>
      </c>
      <c r="H10" t="s">
        <v>484</v>
      </c>
    </row>
    <row r="11" spans="1:8" ht="13.15" x14ac:dyDescent="0.4">
      <c r="A11" s="85" t="s">
        <v>37</v>
      </c>
      <c r="B11" s="86">
        <v>13</v>
      </c>
      <c r="C11" s="86" t="s">
        <v>39</v>
      </c>
      <c r="D11" s="87" t="s">
        <v>24</v>
      </c>
      <c r="E11" s="88">
        <v>19474</v>
      </c>
      <c r="F11" s="88"/>
      <c r="G11" s="113"/>
      <c r="H11" t="s">
        <v>482</v>
      </c>
    </row>
    <row r="12" spans="1:8" ht="13.15" x14ac:dyDescent="0.4">
      <c r="A12" s="85" t="s">
        <v>40</v>
      </c>
      <c r="B12" s="86">
        <v>14</v>
      </c>
      <c r="C12" s="86" t="s">
        <v>39</v>
      </c>
      <c r="D12" s="87" t="s">
        <v>27</v>
      </c>
      <c r="E12" s="88">
        <v>40241</v>
      </c>
      <c r="F12" s="88"/>
      <c r="G12" s="113"/>
      <c r="H12" t="s">
        <v>482</v>
      </c>
    </row>
    <row r="13" spans="1:8" ht="13.15" x14ac:dyDescent="0.4">
      <c r="A13" s="85" t="s">
        <v>42</v>
      </c>
      <c r="B13" s="86">
        <v>15</v>
      </c>
      <c r="C13" s="86" t="s">
        <v>39</v>
      </c>
      <c r="D13" s="87" t="s">
        <v>30</v>
      </c>
      <c r="E13" s="88">
        <v>76786</v>
      </c>
      <c r="F13" s="88"/>
      <c r="G13" s="113"/>
      <c r="H13" t="s">
        <v>482</v>
      </c>
    </row>
    <row r="14" spans="1:8" ht="13.15" x14ac:dyDescent="0.4">
      <c r="A14" s="85" t="s">
        <v>44</v>
      </c>
      <c r="B14" s="86">
        <v>16</v>
      </c>
      <c r="C14" s="86" t="s">
        <v>39</v>
      </c>
      <c r="D14" s="87" t="s">
        <v>33</v>
      </c>
      <c r="E14" s="88">
        <v>144740</v>
      </c>
      <c r="F14" s="88"/>
      <c r="G14" s="113"/>
      <c r="H14" t="s">
        <v>482</v>
      </c>
    </row>
    <row r="15" spans="1:8" ht="13.15" x14ac:dyDescent="0.4">
      <c r="A15" s="85" t="s">
        <v>46</v>
      </c>
      <c r="B15" s="86">
        <v>165</v>
      </c>
      <c r="C15" s="86" t="s">
        <v>39</v>
      </c>
      <c r="D15" s="87" t="s">
        <v>48</v>
      </c>
      <c r="E15" s="88">
        <v>248627</v>
      </c>
      <c r="F15" s="88"/>
      <c r="G15" s="113"/>
      <c r="H15" t="s">
        <v>482</v>
      </c>
    </row>
    <row r="16" spans="1:8" ht="13.15" x14ac:dyDescent="0.4">
      <c r="A16" s="85" t="s">
        <v>49</v>
      </c>
      <c r="B16" s="86">
        <v>213</v>
      </c>
      <c r="C16" s="86" t="s">
        <v>39</v>
      </c>
      <c r="D16" s="87" t="s">
        <v>51</v>
      </c>
      <c r="E16" s="88">
        <v>367422</v>
      </c>
      <c r="F16" s="88"/>
      <c r="G16" s="113"/>
      <c r="H16" t="s">
        <v>482</v>
      </c>
    </row>
    <row r="17" spans="1:8" ht="13.15" x14ac:dyDescent="0.4">
      <c r="A17" s="85" t="s">
        <v>52</v>
      </c>
      <c r="B17" s="86">
        <v>214</v>
      </c>
      <c r="C17" s="86" t="s">
        <v>39</v>
      </c>
      <c r="D17" s="87" t="s">
        <v>54</v>
      </c>
      <c r="E17" s="88">
        <v>624852</v>
      </c>
      <c r="F17" s="88"/>
      <c r="G17" s="113"/>
      <c r="H17" t="s">
        <v>482</v>
      </c>
    </row>
    <row r="18" spans="1:8" ht="13.15" x14ac:dyDescent="0.4">
      <c r="A18" s="91" t="s">
        <v>487</v>
      </c>
      <c r="B18" s="60">
        <v>310</v>
      </c>
      <c r="C18" s="60" t="s">
        <v>488</v>
      </c>
      <c r="D18" s="92" t="s">
        <v>24</v>
      </c>
      <c r="E18" s="93"/>
      <c r="F18" s="6">
        <v>304301</v>
      </c>
      <c r="G18" s="53">
        <f t="shared" si="0"/>
        <v>334731</v>
      </c>
      <c r="H18" t="s">
        <v>484</v>
      </c>
    </row>
    <row r="19" spans="1:8" ht="13.15" x14ac:dyDescent="0.4">
      <c r="A19" s="91" t="s">
        <v>489</v>
      </c>
      <c r="B19" s="60">
        <v>311</v>
      </c>
      <c r="C19" s="60" t="s">
        <v>488</v>
      </c>
      <c r="D19" s="92" t="s">
        <v>27</v>
      </c>
      <c r="E19" s="93"/>
      <c r="F19" s="6">
        <v>496992</v>
      </c>
      <c r="G19" s="53">
        <f t="shared" si="0"/>
        <v>546691</v>
      </c>
      <c r="H19" t="s">
        <v>484</v>
      </c>
    </row>
    <row r="20" spans="1:8" ht="13.15" x14ac:dyDescent="0.4">
      <c r="A20" s="91" t="s">
        <v>490</v>
      </c>
      <c r="B20" s="60">
        <v>312</v>
      </c>
      <c r="C20" s="60" t="s">
        <v>488</v>
      </c>
      <c r="D20" s="92" t="s">
        <v>30</v>
      </c>
      <c r="E20" s="93"/>
      <c r="F20" s="6">
        <v>15306</v>
      </c>
      <c r="G20" s="53">
        <f t="shared" si="0"/>
        <v>16836</v>
      </c>
      <c r="H20" t="s">
        <v>484</v>
      </c>
    </row>
    <row r="21" spans="1:8" ht="13.15" x14ac:dyDescent="0.4">
      <c r="A21" s="91" t="s">
        <v>491</v>
      </c>
      <c r="B21" s="60">
        <v>313</v>
      </c>
      <c r="C21" s="60" t="s">
        <v>488</v>
      </c>
      <c r="D21" s="92" t="s">
        <v>33</v>
      </c>
      <c r="E21" s="93"/>
      <c r="F21" s="6">
        <v>37165</v>
      </c>
      <c r="G21" s="53">
        <f t="shared" si="0"/>
        <v>40881</v>
      </c>
      <c r="H21" t="s">
        <v>484</v>
      </c>
    </row>
    <row r="22" spans="1:8" ht="13.15" x14ac:dyDescent="0.4">
      <c r="A22" s="91" t="s">
        <v>492</v>
      </c>
      <c r="B22" s="60">
        <v>314</v>
      </c>
      <c r="C22" s="60" t="s">
        <v>488</v>
      </c>
      <c r="D22" s="92" t="s">
        <v>48</v>
      </c>
      <c r="E22" s="93"/>
      <c r="F22" s="6">
        <v>68144</v>
      </c>
      <c r="G22" s="53">
        <f t="shared" si="0"/>
        <v>74958</v>
      </c>
      <c r="H22" t="s">
        <v>484</v>
      </c>
    </row>
    <row r="23" spans="1:8" ht="13.15" x14ac:dyDescent="0.4">
      <c r="A23" s="91" t="s">
        <v>493</v>
      </c>
      <c r="B23" s="60">
        <v>315</v>
      </c>
      <c r="C23" s="60" t="s">
        <v>488</v>
      </c>
      <c r="D23" s="92" t="s">
        <v>51</v>
      </c>
      <c r="E23" s="93"/>
      <c r="F23" s="6">
        <v>124383.99999999999</v>
      </c>
      <c r="G23" s="53">
        <f t="shared" si="0"/>
        <v>136822</v>
      </c>
      <c r="H23" t="s">
        <v>484</v>
      </c>
    </row>
    <row r="24" spans="1:8" ht="13.15" x14ac:dyDescent="0.4">
      <c r="A24" s="91" t="s">
        <v>494</v>
      </c>
      <c r="B24" s="60">
        <v>316</v>
      </c>
      <c r="C24" s="60" t="s">
        <v>488</v>
      </c>
      <c r="D24" s="92" t="s">
        <v>54</v>
      </c>
      <c r="E24" s="93"/>
      <c r="F24" s="6">
        <v>216305.00000000003</v>
      </c>
      <c r="G24" s="53">
        <f t="shared" si="0"/>
        <v>237935</v>
      </c>
      <c r="H24" t="s">
        <v>484</v>
      </c>
    </row>
    <row r="25" spans="1:8" ht="13.15" x14ac:dyDescent="0.4">
      <c r="A25" s="91" t="s">
        <v>411</v>
      </c>
      <c r="B25" s="60">
        <v>317</v>
      </c>
      <c r="C25" s="60" t="s">
        <v>412</v>
      </c>
      <c r="D25" s="92" t="s">
        <v>24</v>
      </c>
      <c r="E25" s="93"/>
      <c r="F25" s="6">
        <v>304301</v>
      </c>
      <c r="G25" s="53">
        <f t="shared" si="0"/>
        <v>334731</v>
      </c>
      <c r="H25" t="s">
        <v>484</v>
      </c>
    </row>
    <row r="26" spans="1:8" ht="13.15" x14ac:dyDescent="0.4">
      <c r="A26" s="91" t="s">
        <v>414</v>
      </c>
      <c r="B26" s="60">
        <v>318</v>
      </c>
      <c r="C26" s="60" t="s">
        <v>412</v>
      </c>
      <c r="D26" s="92" t="s">
        <v>27</v>
      </c>
      <c r="E26" s="93"/>
      <c r="F26" s="6">
        <v>496992</v>
      </c>
      <c r="G26" s="53">
        <f t="shared" si="0"/>
        <v>546691</v>
      </c>
      <c r="H26" t="s">
        <v>484</v>
      </c>
    </row>
    <row r="27" spans="1:8" ht="13.15" x14ac:dyDescent="0.4">
      <c r="A27" s="91" t="s">
        <v>415</v>
      </c>
      <c r="B27" s="60">
        <v>319</v>
      </c>
      <c r="C27" s="60" t="s">
        <v>412</v>
      </c>
      <c r="D27" s="92" t="s">
        <v>30</v>
      </c>
      <c r="E27" s="93"/>
      <c r="F27" s="6">
        <v>15306</v>
      </c>
      <c r="G27" s="53">
        <f t="shared" si="0"/>
        <v>16836</v>
      </c>
      <c r="H27" t="s">
        <v>484</v>
      </c>
    </row>
    <row r="28" spans="1:8" ht="13.15" x14ac:dyDescent="0.4">
      <c r="A28" s="91" t="s">
        <v>416</v>
      </c>
      <c r="B28" s="60">
        <v>320</v>
      </c>
      <c r="C28" s="60" t="s">
        <v>412</v>
      </c>
      <c r="D28" s="92" t="s">
        <v>33</v>
      </c>
      <c r="E28" s="93"/>
      <c r="F28" s="6">
        <v>37165</v>
      </c>
      <c r="G28" s="53">
        <f t="shared" si="0"/>
        <v>40881</v>
      </c>
      <c r="H28" t="s">
        <v>484</v>
      </c>
    </row>
    <row r="29" spans="1:8" ht="13.15" x14ac:dyDescent="0.4">
      <c r="A29" s="91" t="s">
        <v>417</v>
      </c>
      <c r="B29" s="60">
        <v>321</v>
      </c>
      <c r="C29" s="60" t="s">
        <v>412</v>
      </c>
      <c r="D29" s="92" t="s">
        <v>48</v>
      </c>
      <c r="E29" s="93"/>
      <c r="F29" s="6">
        <v>68144</v>
      </c>
      <c r="G29" s="53">
        <f t="shared" si="0"/>
        <v>74958</v>
      </c>
      <c r="H29" t="s">
        <v>484</v>
      </c>
    </row>
    <row r="30" spans="1:8" ht="13.15" x14ac:dyDescent="0.4">
      <c r="A30" s="91" t="s">
        <v>418</v>
      </c>
      <c r="B30" s="60">
        <v>322</v>
      </c>
      <c r="C30" s="60" t="s">
        <v>412</v>
      </c>
      <c r="D30" s="92" t="s">
        <v>51</v>
      </c>
      <c r="E30" s="93"/>
      <c r="F30" s="6">
        <v>124383.99999999999</v>
      </c>
      <c r="G30" s="53">
        <f t="shared" si="0"/>
        <v>136822</v>
      </c>
      <c r="H30" t="s">
        <v>484</v>
      </c>
    </row>
    <row r="31" spans="1:8" ht="13.15" x14ac:dyDescent="0.4">
      <c r="A31" s="91" t="s">
        <v>419</v>
      </c>
      <c r="B31" s="60">
        <v>323</v>
      </c>
      <c r="C31" s="60" t="s">
        <v>412</v>
      </c>
      <c r="D31" s="92" t="s">
        <v>54</v>
      </c>
      <c r="E31" s="93"/>
      <c r="F31" s="6">
        <v>216305.00000000003</v>
      </c>
      <c r="G31" s="53">
        <f t="shared" si="0"/>
        <v>237935</v>
      </c>
      <c r="H31" t="s">
        <v>484</v>
      </c>
    </row>
    <row r="32" spans="1:8" ht="13.15" x14ac:dyDescent="0.4">
      <c r="A32" s="91" t="s">
        <v>495</v>
      </c>
      <c r="B32" s="60">
        <v>265</v>
      </c>
      <c r="C32" s="60" t="s">
        <v>496</v>
      </c>
      <c r="D32" s="92"/>
      <c r="E32" s="93"/>
      <c r="F32" s="6">
        <v>316467</v>
      </c>
      <c r="G32" s="53">
        <f t="shared" si="0"/>
        <v>348113</v>
      </c>
      <c r="H32" t="s">
        <v>484</v>
      </c>
    </row>
    <row r="33" spans="1:7" ht="13.15" x14ac:dyDescent="0.4">
      <c r="A33" s="19" t="s">
        <v>55</v>
      </c>
      <c r="B33" s="15">
        <v>215</v>
      </c>
      <c r="C33" s="15" t="s">
        <v>57</v>
      </c>
      <c r="D33" s="20" t="s">
        <v>24</v>
      </c>
      <c r="E33" s="6">
        <v>18932</v>
      </c>
      <c r="F33" s="6">
        <v>469735.99999999994</v>
      </c>
      <c r="G33" s="53">
        <f t="shared" si="0"/>
        <v>516709</v>
      </c>
    </row>
    <row r="34" spans="1:7" ht="13.15" x14ac:dyDescent="0.4">
      <c r="A34" s="19" t="s">
        <v>58</v>
      </c>
      <c r="B34" s="15">
        <v>216</v>
      </c>
      <c r="C34" s="15" t="s">
        <v>57</v>
      </c>
      <c r="D34" s="20" t="s">
        <v>60</v>
      </c>
      <c r="E34" s="6">
        <v>43484</v>
      </c>
      <c r="F34" s="6">
        <v>8206</v>
      </c>
      <c r="G34" s="53">
        <f t="shared" si="0"/>
        <v>9026</v>
      </c>
    </row>
    <row r="35" spans="1:7" ht="13.15" x14ac:dyDescent="0.4">
      <c r="A35" s="19" t="s">
        <v>61</v>
      </c>
      <c r="B35" s="15">
        <v>217</v>
      </c>
      <c r="C35" s="15" t="s">
        <v>57</v>
      </c>
      <c r="D35" s="20" t="s">
        <v>63</v>
      </c>
      <c r="E35" s="6">
        <v>79701</v>
      </c>
      <c r="F35" s="6">
        <v>31766.000000000004</v>
      </c>
      <c r="G35" s="53">
        <f t="shared" si="0"/>
        <v>34942</v>
      </c>
    </row>
    <row r="36" spans="1:7" ht="13.15" x14ac:dyDescent="0.4">
      <c r="A36" s="19" t="s">
        <v>64</v>
      </c>
      <c r="B36" s="15">
        <v>264</v>
      </c>
      <c r="C36" s="15" t="s">
        <v>57</v>
      </c>
      <c r="D36" s="20" t="s">
        <v>66</v>
      </c>
      <c r="E36" s="6">
        <v>130842</v>
      </c>
      <c r="F36" s="6">
        <v>61619.000000000007</v>
      </c>
      <c r="G36" s="53">
        <f t="shared" si="0"/>
        <v>67780</v>
      </c>
    </row>
    <row r="37" spans="1:7" ht="13.15" x14ac:dyDescent="0.4">
      <c r="A37" s="19" t="s">
        <v>67</v>
      </c>
      <c r="B37" s="15">
        <v>27</v>
      </c>
      <c r="C37" s="15" t="s">
        <v>69</v>
      </c>
      <c r="D37" s="20" t="s">
        <v>70</v>
      </c>
      <c r="E37" s="6">
        <v>158351</v>
      </c>
      <c r="F37" s="6">
        <v>119685.99999999999</v>
      </c>
      <c r="G37" s="53">
        <f t="shared" si="0"/>
        <v>131654</v>
      </c>
    </row>
    <row r="38" spans="1:7" ht="13.15" x14ac:dyDescent="0.4">
      <c r="A38" s="19" t="s">
        <v>71</v>
      </c>
      <c r="B38" s="15">
        <v>169</v>
      </c>
      <c r="C38" s="15" t="s">
        <v>69</v>
      </c>
      <c r="D38" s="20" t="s">
        <v>73</v>
      </c>
      <c r="E38" s="6">
        <v>305889</v>
      </c>
      <c r="F38" s="6">
        <v>202643</v>
      </c>
      <c r="G38" s="53">
        <f t="shared" si="0"/>
        <v>222907</v>
      </c>
    </row>
    <row r="39" spans="1:7" ht="13.15" x14ac:dyDescent="0.4">
      <c r="A39" s="19" t="s">
        <v>74</v>
      </c>
      <c r="B39" s="15">
        <v>30</v>
      </c>
      <c r="C39" s="15" t="s">
        <v>69</v>
      </c>
      <c r="D39" s="20" t="s">
        <v>76</v>
      </c>
      <c r="E39" s="6">
        <v>545838</v>
      </c>
      <c r="F39" s="6">
        <v>297763</v>
      </c>
      <c r="G39" s="53">
        <f t="shared" si="0"/>
        <v>327539</v>
      </c>
    </row>
    <row r="40" spans="1:7" ht="13.15" x14ac:dyDescent="0.4">
      <c r="A40" s="19" t="s">
        <v>77</v>
      </c>
      <c r="B40" s="15">
        <v>31</v>
      </c>
      <c r="C40" s="15" t="s">
        <v>69</v>
      </c>
      <c r="D40" s="20" t="s">
        <v>79</v>
      </c>
      <c r="E40" s="6">
        <v>928164</v>
      </c>
      <c r="F40" s="6">
        <v>538159</v>
      </c>
      <c r="G40" s="53">
        <f t="shared" si="0"/>
        <v>591974</v>
      </c>
    </row>
    <row r="41" spans="1:7" ht="13.15" x14ac:dyDescent="0.4">
      <c r="A41" s="19" t="s">
        <v>80</v>
      </c>
      <c r="B41" s="15">
        <v>131</v>
      </c>
      <c r="C41" s="15" t="s">
        <v>69</v>
      </c>
      <c r="D41" s="20" t="s">
        <v>82</v>
      </c>
      <c r="E41" s="6">
        <v>1844170</v>
      </c>
      <c r="F41" s="6">
        <v>0</v>
      </c>
      <c r="G41" s="53">
        <f t="shared" si="0"/>
        <v>0</v>
      </c>
    </row>
    <row r="42" spans="1:7" ht="13.15" x14ac:dyDescent="0.4">
      <c r="A42" s="19" t="s">
        <v>83</v>
      </c>
      <c r="B42" s="15">
        <v>170</v>
      </c>
      <c r="C42" s="15" t="s">
        <v>69</v>
      </c>
      <c r="D42" s="20" t="s">
        <v>85</v>
      </c>
      <c r="E42" s="6">
        <v>3070190</v>
      </c>
      <c r="F42" s="6">
        <v>18989</v>
      </c>
      <c r="G42" s="53">
        <f t="shared" si="0"/>
        <v>20887</v>
      </c>
    </row>
    <row r="43" spans="1:7" ht="13.15" x14ac:dyDescent="0.4">
      <c r="A43" s="19" t="s">
        <v>86</v>
      </c>
      <c r="B43" s="15">
        <v>221</v>
      </c>
      <c r="C43" s="15" t="s">
        <v>69</v>
      </c>
      <c r="D43" s="20" t="s">
        <v>88</v>
      </c>
      <c r="E43" s="6">
        <v>4371159</v>
      </c>
      <c r="F43" s="6">
        <v>38649</v>
      </c>
      <c r="G43" s="53">
        <f t="shared" si="0"/>
        <v>42513</v>
      </c>
    </row>
    <row r="44" spans="1:7" ht="13.15" x14ac:dyDescent="0.4">
      <c r="A44" s="19" t="s">
        <v>89</v>
      </c>
      <c r="B44" s="15">
        <v>222</v>
      </c>
      <c r="C44" s="15" t="s">
        <v>69</v>
      </c>
      <c r="D44" s="20" t="s">
        <v>91</v>
      </c>
      <c r="E44" s="6">
        <v>6049922</v>
      </c>
      <c r="F44" s="6">
        <v>70671</v>
      </c>
      <c r="G44" s="53">
        <f t="shared" si="0"/>
        <v>77738</v>
      </c>
    </row>
    <row r="45" spans="1:7" ht="13.15" x14ac:dyDescent="0.4">
      <c r="A45" s="19" t="s">
        <v>92</v>
      </c>
      <c r="B45" s="15">
        <v>33</v>
      </c>
      <c r="C45" s="15" t="s">
        <v>94</v>
      </c>
      <c r="D45" s="20" t="s">
        <v>70</v>
      </c>
      <c r="E45" s="6">
        <v>151479</v>
      </c>
      <c r="F45" s="6">
        <v>127383</v>
      </c>
      <c r="G45" s="53">
        <f t="shared" si="0"/>
        <v>140121</v>
      </c>
    </row>
    <row r="46" spans="1:7" ht="13.15" x14ac:dyDescent="0.4">
      <c r="A46" s="19" t="s">
        <v>95</v>
      </c>
      <c r="B46" s="15">
        <v>172</v>
      </c>
      <c r="C46" s="15" t="s">
        <v>94</v>
      </c>
      <c r="D46" s="20" t="s">
        <v>73</v>
      </c>
      <c r="E46" s="6">
        <v>301330</v>
      </c>
      <c r="F46" s="6">
        <v>147059</v>
      </c>
      <c r="G46" s="53">
        <f t="shared" si="0"/>
        <v>161764</v>
      </c>
    </row>
    <row r="47" spans="1:7" ht="13.15" x14ac:dyDescent="0.4">
      <c r="A47" s="19" t="s">
        <v>97</v>
      </c>
      <c r="B47" s="15">
        <v>223</v>
      </c>
      <c r="C47" s="15" t="s">
        <v>94</v>
      </c>
      <c r="D47" s="20" t="s">
        <v>76</v>
      </c>
      <c r="E47" s="6">
        <v>542098</v>
      </c>
      <c r="F47" s="6">
        <v>273585</v>
      </c>
      <c r="G47" s="53">
        <f t="shared" si="0"/>
        <v>300943</v>
      </c>
    </row>
    <row r="48" spans="1:7" ht="13.15" x14ac:dyDescent="0.4">
      <c r="A48" s="19" t="s">
        <v>99</v>
      </c>
      <c r="B48" s="15">
        <v>38</v>
      </c>
      <c r="C48" s="15" t="s">
        <v>94</v>
      </c>
      <c r="D48" s="20" t="s">
        <v>79</v>
      </c>
      <c r="E48" s="6">
        <v>935295.00000000012</v>
      </c>
      <c r="F48" s="6">
        <v>485199</v>
      </c>
      <c r="G48" s="53">
        <f t="shared" si="0"/>
        <v>533718</v>
      </c>
    </row>
    <row r="49" spans="1:7" ht="13.15" x14ac:dyDescent="0.4">
      <c r="A49" s="19" t="s">
        <v>101</v>
      </c>
      <c r="B49" s="15">
        <v>133</v>
      </c>
      <c r="C49" s="15" t="s">
        <v>94</v>
      </c>
      <c r="D49" s="20" t="s">
        <v>82</v>
      </c>
      <c r="E49" s="6">
        <v>1801393</v>
      </c>
      <c r="F49" s="6">
        <v>800568</v>
      </c>
      <c r="G49" s="53">
        <f t="shared" si="0"/>
        <v>880624</v>
      </c>
    </row>
    <row r="50" spans="1:7" ht="13.15" x14ac:dyDescent="0.4">
      <c r="A50" s="19" t="s">
        <v>103</v>
      </c>
      <c r="B50" s="15">
        <v>173</v>
      </c>
      <c r="C50" s="15" t="s">
        <v>94</v>
      </c>
      <c r="D50" s="20" t="s">
        <v>85</v>
      </c>
      <c r="E50" s="6">
        <v>3098049</v>
      </c>
      <c r="F50" s="6">
        <v>1620127</v>
      </c>
      <c r="G50" s="53">
        <f t="shared" si="0"/>
        <v>1782139</v>
      </c>
    </row>
    <row r="51" spans="1:7" ht="13.15" x14ac:dyDescent="0.4">
      <c r="A51" s="19" t="s">
        <v>105</v>
      </c>
      <c r="B51" s="15">
        <v>224</v>
      </c>
      <c r="C51" s="15" t="s">
        <v>94</v>
      </c>
      <c r="D51" s="20" t="s">
        <v>88</v>
      </c>
      <c r="E51" s="6">
        <v>4403128</v>
      </c>
      <c r="F51" s="6">
        <v>2644662</v>
      </c>
      <c r="G51" s="53">
        <f t="shared" si="0"/>
        <v>2909128</v>
      </c>
    </row>
    <row r="52" spans="1:7" ht="13.15" x14ac:dyDescent="0.4">
      <c r="A52" s="19" t="s">
        <v>107</v>
      </c>
      <c r="B52" s="15">
        <v>225</v>
      </c>
      <c r="C52" s="15" t="s">
        <v>94</v>
      </c>
      <c r="D52" s="20" t="s">
        <v>91</v>
      </c>
      <c r="E52" s="6">
        <v>6863571.0000000009</v>
      </c>
      <c r="F52" s="6">
        <v>3820046</v>
      </c>
      <c r="G52" s="53">
        <f t="shared" si="0"/>
        <v>4202050</v>
      </c>
    </row>
    <row r="53" spans="1:7" ht="13.15" x14ac:dyDescent="0.4">
      <c r="A53" s="19" t="s">
        <v>109</v>
      </c>
      <c r="B53" s="15">
        <v>40</v>
      </c>
      <c r="C53" s="15" t="s">
        <v>111</v>
      </c>
      <c r="D53" s="20" t="s">
        <v>70</v>
      </c>
      <c r="E53" s="6">
        <v>147767</v>
      </c>
      <c r="F53" s="6">
        <v>5877114</v>
      </c>
      <c r="G53" s="53">
        <f t="shared" si="0"/>
        <v>6464825</v>
      </c>
    </row>
    <row r="54" spans="1:7" ht="13.15" x14ac:dyDescent="0.4">
      <c r="A54" s="19" t="s">
        <v>112</v>
      </c>
      <c r="B54" s="15">
        <v>41</v>
      </c>
      <c r="C54" s="15" t="s">
        <v>111</v>
      </c>
      <c r="D54" s="20" t="s">
        <v>73</v>
      </c>
      <c r="E54" s="6">
        <v>294834</v>
      </c>
      <c r="F54" s="6">
        <v>140753</v>
      </c>
      <c r="G54" s="53">
        <f t="shared" si="0"/>
        <v>154828</v>
      </c>
    </row>
    <row r="55" spans="1:7" ht="13.15" x14ac:dyDescent="0.4">
      <c r="A55" s="19" t="s">
        <v>114</v>
      </c>
      <c r="B55" s="15">
        <v>42</v>
      </c>
      <c r="C55" s="15" t="s">
        <v>111</v>
      </c>
      <c r="D55" s="20" t="s">
        <v>76</v>
      </c>
      <c r="E55" s="6">
        <v>536008</v>
      </c>
      <c r="F55" s="6">
        <v>273641</v>
      </c>
      <c r="G55" s="53">
        <f t="shared" si="0"/>
        <v>301005</v>
      </c>
    </row>
    <row r="56" spans="1:7" ht="13.15" x14ac:dyDescent="0.4">
      <c r="A56" s="19" t="s">
        <v>116</v>
      </c>
      <c r="B56" s="15">
        <v>135</v>
      </c>
      <c r="C56" s="15" t="s">
        <v>111</v>
      </c>
      <c r="D56" s="20" t="s">
        <v>79</v>
      </c>
      <c r="E56" s="6">
        <v>843552</v>
      </c>
      <c r="F56" s="6">
        <v>490663</v>
      </c>
      <c r="G56" s="53">
        <f t="shared" si="0"/>
        <v>539729</v>
      </c>
    </row>
    <row r="57" spans="1:7" ht="13.15" x14ac:dyDescent="0.4">
      <c r="A57" s="19" t="s">
        <v>118</v>
      </c>
      <c r="B57" s="15">
        <v>175</v>
      </c>
      <c r="C57" s="15" t="s">
        <v>111</v>
      </c>
      <c r="D57" s="20" t="s">
        <v>82</v>
      </c>
      <c r="E57" s="6">
        <v>1830437</v>
      </c>
      <c r="F57" s="6">
        <v>869764</v>
      </c>
      <c r="G57" s="53">
        <f t="shared" si="0"/>
        <v>956740</v>
      </c>
    </row>
    <row r="58" spans="1:7" ht="13.15" x14ac:dyDescent="0.4">
      <c r="A58" s="19" t="s">
        <v>120</v>
      </c>
      <c r="B58" s="15">
        <v>226</v>
      </c>
      <c r="C58" s="15" t="s">
        <v>111</v>
      </c>
      <c r="D58" s="20" t="s">
        <v>85</v>
      </c>
      <c r="E58" s="6">
        <v>3167272</v>
      </c>
      <c r="F58" s="6">
        <v>1825308.0000000002</v>
      </c>
      <c r="G58" s="53">
        <f t="shared" si="0"/>
        <v>2007838</v>
      </c>
    </row>
    <row r="59" spans="1:7" ht="13.15" x14ac:dyDescent="0.4">
      <c r="A59" s="19" t="s">
        <v>122</v>
      </c>
      <c r="B59" s="15">
        <v>227</v>
      </c>
      <c r="C59" s="15" t="s">
        <v>111</v>
      </c>
      <c r="D59" s="20" t="s">
        <v>124</v>
      </c>
      <c r="E59" s="6">
        <v>5562800</v>
      </c>
      <c r="F59" s="6">
        <v>3038158</v>
      </c>
      <c r="G59" s="53">
        <f t="shared" si="0"/>
        <v>3341973</v>
      </c>
    </row>
    <row r="60" spans="1:7" ht="13.15" x14ac:dyDescent="0.4">
      <c r="A60" s="19" t="s">
        <v>125</v>
      </c>
      <c r="B60" s="15">
        <v>228</v>
      </c>
      <c r="C60" s="15" t="s">
        <v>127</v>
      </c>
      <c r="D60" s="20" t="s">
        <v>70</v>
      </c>
      <c r="E60" s="6">
        <v>153511</v>
      </c>
      <c r="F60" s="6">
        <v>4044549</v>
      </c>
      <c r="G60" s="53">
        <f t="shared" si="0"/>
        <v>4449003</v>
      </c>
    </row>
    <row r="61" spans="1:7" ht="13.15" x14ac:dyDescent="0.4">
      <c r="A61" s="19" t="s">
        <v>128</v>
      </c>
      <c r="B61" s="15">
        <v>229</v>
      </c>
      <c r="C61" s="15" t="s">
        <v>127</v>
      </c>
      <c r="D61" s="20" t="s">
        <v>73</v>
      </c>
      <c r="E61" s="6">
        <v>288353</v>
      </c>
      <c r="F61" s="6">
        <v>4987443</v>
      </c>
      <c r="G61" s="53">
        <f t="shared" si="0"/>
        <v>5486187</v>
      </c>
    </row>
    <row r="62" spans="1:7" ht="13.15" x14ac:dyDescent="0.4">
      <c r="A62" s="19" t="s">
        <v>130</v>
      </c>
      <c r="B62" s="15">
        <v>48</v>
      </c>
      <c r="C62" s="15" t="s">
        <v>127</v>
      </c>
      <c r="D62" s="20" t="s">
        <v>76</v>
      </c>
      <c r="E62" s="6">
        <v>537151</v>
      </c>
      <c r="F62" s="6">
        <v>91444</v>
      </c>
      <c r="G62" s="53">
        <f t="shared" si="0"/>
        <v>100588</v>
      </c>
    </row>
    <row r="63" spans="1:7" ht="13.15" x14ac:dyDescent="0.4">
      <c r="A63" s="19" t="s">
        <v>132</v>
      </c>
      <c r="B63" s="15">
        <v>49</v>
      </c>
      <c r="C63" s="15" t="s">
        <v>127</v>
      </c>
      <c r="D63" s="20" t="s">
        <v>79</v>
      </c>
      <c r="E63" s="6">
        <v>940383</v>
      </c>
      <c r="F63" s="6">
        <v>237259</v>
      </c>
      <c r="G63" s="53">
        <f t="shared" si="0"/>
        <v>260984</v>
      </c>
    </row>
    <row r="64" spans="1:7" ht="13.15" x14ac:dyDescent="0.4">
      <c r="A64" s="19" t="s">
        <v>134</v>
      </c>
      <c r="B64" s="15">
        <v>137</v>
      </c>
      <c r="C64" s="15" t="s">
        <v>127</v>
      </c>
      <c r="D64" s="20" t="s">
        <v>82</v>
      </c>
      <c r="E64" s="6">
        <v>1820405</v>
      </c>
      <c r="F64" s="6">
        <v>464570</v>
      </c>
      <c r="G64" s="53">
        <f t="shared" si="0"/>
        <v>511027</v>
      </c>
    </row>
    <row r="65" spans="1:7" ht="13.15" x14ac:dyDescent="0.4">
      <c r="A65" s="19" t="s">
        <v>136</v>
      </c>
      <c r="B65" s="15">
        <v>177</v>
      </c>
      <c r="C65" s="15" t="s">
        <v>127</v>
      </c>
      <c r="D65" s="20" t="s">
        <v>85</v>
      </c>
      <c r="E65" s="6">
        <v>3216381</v>
      </c>
      <c r="F65" s="6">
        <v>835127</v>
      </c>
      <c r="G65" s="53">
        <f t="shared" si="0"/>
        <v>918639</v>
      </c>
    </row>
    <row r="66" spans="1:7" ht="13.15" x14ac:dyDescent="0.4">
      <c r="A66" s="19" t="s">
        <v>138</v>
      </c>
      <c r="B66" s="15">
        <v>178</v>
      </c>
      <c r="C66" s="15" t="s">
        <v>127</v>
      </c>
      <c r="D66" s="20" t="s">
        <v>124</v>
      </c>
      <c r="E66" s="6">
        <v>5257651</v>
      </c>
      <c r="F66" s="6">
        <v>1670328</v>
      </c>
      <c r="G66" s="53">
        <f t="shared" si="0"/>
        <v>1837360</v>
      </c>
    </row>
    <row r="67" spans="1:7" ht="13.15" x14ac:dyDescent="0.4">
      <c r="A67" s="19" t="s">
        <v>140</v>
      </c>
      <c r="B67" s="15">
        <v>51</v>
      </c>
      <c r="C67" s="15" t="s">
        <v>142</v>
      </c>
      <c r="D67" s="20" t="s">
        <v>70</v>
      </c>
      <c r="E67" s="6">
        <v>142731</v>
      </c>
      <c r="F67" s="6">
        <v>2902383</v>
      </c>
      <c r="G67" s="53">
        <f t="shared" si="0"/>
        <v>3192621</v>
      </c>
    </row>
    <row r="68" spans="1:7" ht="13.15" x14ac:dyDescent="0.4">
      <c r="A68" s="19" t="s">
        <v>143</v>
      </c>
      <c r="B68" s="15">
        <v>52</v>
      </c>
      <c r="C68" s="15" t="s">
        <v>142</v>
      </c>
      <c r="D68" s="20" t="s">
        <v>73</v>
      </c>
      <c r="E68" s="6">
        <v>284722</v>
      </c>
      <c r="F68" s="6">
        <v>4572126</v>
      </c>
      <c r="G68" s="53">
        <f t="shared" ref="G68:G131" si="1">ROUNDDOWN(F68*1.1,0)</f>
        <v>5029338</v>
      </c>
    </row>
    <row r="69" spans="1:7" ht="13.15" x14ac:dyDescent="0.4">
      <c r="A69" s="19" t="s">
        <v>145</v>
      </c>
      <c r="B69" s="15">
        <v>53</v>
      </c>
      <c r="C69" s="15" t="s">
        <v>142</v>
      </c>
      <c r="D69" s="20" t="s">
        <v>76</v>
      </c>
      <c r="E69" s="6">
        <v>536758</v>
      </c>
      <c r="F69" s="6">
        <v>141525</v>
      </c>
      <c r="G69" s="53">
        <f t="shared" si="1"/>
        <v>155677</v>
      </c>
    </row>
    <row r="70" spans="1:7" ht="13.15" x14ac:dyDescent="0.4">
      <c r="A70" s="19" t="s">
        <v>147</v>
      </c>
      <c r="B70" s="15">
        <v>54</v>
      </c>
      <c r="C70" s="15" t="s">
        <v>142</v>
      </c>
      <c r="D70" s="20" t="s">
        <v>79</v>
      </c>
      <c r="E70" s="6">
        <v>953394</v>
      </c>
      <c r="F70" s="6">
        <v>261598</v>
      </c>
      <c r="G70" s="53">
        <f t="shared" si="1"/>
        <v>287757</v>
      </c>
    </row>
    <row r="71" spans="1:7" ht="13.15" x14ac:dyDescent="0.4">
      <c r="A71" s="19" t="s">
        <v>149</v>
      </c>
      <c r="B71" s="15">
        <v>139</v>
      </c>
      <c r="C71" s="15" t="s">
        <v>142</v>
      </c>
      <c r="D71" s="20" t="s">
        <v>82</v>
      </c>
      <c r="E71" s="6">
        <v>1832538</v>
      </c>
      <c r="F71" s="6">
        <v>480254</v>
      </c>
      <c r="G71" s="53">
        <f t="shared" si="1"/>
        <v>528279</v>
      </c>
    </row>
    <row r="72" spans="1:7" ht="13.15" x14ac:dyDescent="0.4">
      <c r="A72" s="19" t="s">
        <v>151</v>
      </c>
      <c r="B72" s="15">
        <v>179</v>
      </c>
      <c r="C72" s="15" t="s">
        <v>142</v>
      </c>
      <c r="D72" s="20" t="s">
        <v>85</v>
      </c>
      <c r="E72" s="6">
        <v>3142104</v>
      </c>
      <c r="F72" s="6">
        <v>905714</v>
      </c>
      <c r="G72" s="53">
        <f t="shared" si="1"/>
        <v>996285</v>
      </c>
    </row>
    <row r="73" spans="1:7" ht="13.15" x14ac:dyDescent="0.4">
      <c r="A73" s="19" t="s">
        <v>153</v>
      </c>
      <c r="B73" s="15">
        <v>180</v>
      </c>
      <c r="C73" s="15" t="s">
        <v>142</v>
      </c>
      <c r="D73" s="20" t="s">
        <v>124</v>
      </c>
      <c r="E73" s="6">
        <v>4955733</v>
      </c>
      <c r="F73" s="6">
        <v>1863016</v>
      </c>
      <c r="G73" s="53">
        <f t="shared" si="1"/>
        <v>2049317</v>
      </c>
    </row>
    <row r="74" spans="1:7" ht="13.15" x14ac:dyDescent="0.4">
      <c r="A74" s="19" t="s">
        <v>155</v>
      </c>
      <c r="B74" s="15">
        <v>56</v>
      </c>
      <c r="C74" s="15" t="s">
        <v>157</v>
      </c>
      <c r="D74" s="20" t="s">
        <v>70</v>
      </c>
      <c r="E74" s="6">
        <v>142407</v>
      </c>
      <c r="F74" s="6">
        <v>3199923</v>
      </c>
      <c r="G74" s="53">
        <f t="shared" si="1"/>
        <v>3519915</v>
      </c>
    </row>
    <row r="75" spans="1:7" ht="13.15" x14ac:dyDescent="0.4">
      <c r="A75" s="19" t="s">
        <v>158</v>
      </c>
      <c r="B75" s="15">
        <v>181</v>
      </c>
      <c r="C75" s="15" t="s">
        <v>157</v>
      </c>
      <c r="D75" s="20" t="s">
        <v>73</v>
      </c>
      <c r="E75" s="6">
        <v>284695</v>
      </c>
      <c r="F75" s="6">
        <v>3982829</v>
      </c>
      <c r="G75" s="53">
        <f t="shared" si="1"/>
        <v>4381111</v>
      </c>
    </row>
    <row r="76" spans="1:7" ht="13.15" x14ac:dyDescent="0.4">
      <c r="A76" s="19" t="s">
        <v>160</v>
      </c>
      <c r="B76" s="15">
        <v>59</v>
      </c>
      <c r="C76" s="15" t="s">
        <v>157</v>
      </c>
      <c r="D76" s="20" t="s">
        <v>76</v>
      </c>
      <c r="E76" s="6">
        <v>526764</v>
      </c>
      <c r="F76" s="6">
        <v>137779</v>
      </c>
      <c r="G76" s="53">
        <f t="shared" si="1"/>
        <v>151556</v>
      </c>
    </row>
    <row r="77" spans="1:7" ht="13.15" x14ac:dyDescent="0.4">
      <c r="A77" s="19" t="s">
        <v>162</v>
      </c>
      <c r="B77" s="15">
        <v>60</v>
      </c>
      <c r="C77" s="15" t="s">
        <v>157</v>
      </c>
      <c r="D77" s="20" t="s">
        <v>79</v>
      </c>
      <c r="E77" s="6">
        <v>929504.00000000012</v>
      </c>
      <c r="F77" s="6">
        <v>275059</v>
      </c>
      <c r="G77" s="53">
        <f t="shared" si="1"/>
        <v>302564</v>
      </c>
    </row>
    <row r="78" spans="1:7" ht="13.15" x14ac:dyDescent="0.4">
      <c r="A78" s="19" t="s">
        <v>164</v>
      </c>
      <c r="B78" s="15">
        <v>141</v>
      </c>
      <c r="C78" s="15" t="s">
        <v>157</v>
      </c>
      <c r="D78" s="20" t="s">
        <v>82</v>
      </c>
      <c r="E78" s="6">
        <v>1829440.0000000002</v>
      </c>
      <c r="F78" s="6">
        <v>501035.99999999994</v>
      </c>
      <c r="G78" s="53">
        <f t="shared" si="1"/>
        <v>551139</v>
      </c>
    </row>
    <row r="79" spans="1:7" ht="13.15" x14ac:dyDescent="0.4">
      <c r="A79" s="19" t="s">
        <v>166</v>
      </c>
      <c r="B79" s="15">
        <v>182</v>
      </c>
      <c r="C79" s="15" t="s">
        <v>157</v>
      </c>
      <c r="D79" s="20" t="s">
        <v>85</v>
      </c>
      <c r="E79" s="6">
        <v>3195440</v>
      </c>
      <c r="F79" s="6">
        <v>892036</v>
      </c>
      <c r="G79" s="53">
        <f t="shared" si="1"/>
        <v>981239</v>
      </c>
    </row>
    <row r="80" spans="1:7" ht="13.15" x14ac:dyDescent="0.4">
      <c r="A80" s="19" t="s">
        <v>168</v>
      </c>
      <c r="B80" s="15">
        <v>183</v>
      </c>
      <c r="C80" s="15" t="s">
        <v>157</v>
      </c>
      <c r="D80" s="20" t="s">
        <v>124</v>
      </c>
      <c r="E80" s="6">
        <v>4893611</v>
      </c>
      <c r="F80" s="6">
        <v>1744159.9999999998</v>
      </c>
      <c r="G80" s="53">
        <f t="shared" si="1"/>
        <v>1918576</v>
      </c>
    </row>
    <row r="81" spans="1:7" ht="13.15" x14ac:dyDescent="0.4">
      <c r="A81" s="19" t="s">
        <v>170</v>
      </c>
      <c r="B81" s="15">
        <v>230</v>
      </c>
      <c r="C81" s="15" t="s">
        <v>172</v>
      </c>
      <c r="D81" s="20" t="s">
        <v>70</v>
      </c>
      <c r="E81" s="6">
        <v>156870</v>
      </c>
      <c r="F81" s="6">
        <v>2942114</v>
      </c>
      <c r="G81" s="53">
        <f t="shared" si="1"/>
        <v>3236325</v>
      </c>
    </row>
    <row r="82" spans="1:7" ht="13.15" x14ac:dyDescent="0.4">
      <c r="A82" s="19" t="s">
        <v>173</v>
      </c>
      <c r="B82" s="15">
        <v>184</v>
      </c>
      <c r="C82" s="15" t="s">
        <v>172</v>
      </c>
      <c r="D82" s="20" t="s">
        <v>73</v>
      </c>
      <c r="E82" s="6">
        <v>304093</v>
      </c>
      <c r="F82" s="6">
        <v>4978504</v>
      </c>
      <c r="G82" s="53">
        <f t="shared" si="1"/>
        <v>5476354</v>
      </c>
    </row>
    <row r="83" spans="1:7" ht="13.15" x14ac:dyDescent="0.4">
      <c r="A83" s="19" t="s">
        <v>175</v>
      </c>
      <c r="B83" s="15">
        <v>66</v>
      </c>
      <c r="C83" s="15" t="s">
        <v>172</v>
      </c>
      <c r="D83" s="20" t="s">
        <v>76</v>
      </c>
      <c r="E83" s="6">
        <v>546698</v>
      </c>
      <c r="F83" s="6">
        <v>143385</v>
      </c>
      <c r="G83" s="53">
        <f t="shared" si="1"/>
        <v>157723</v>
      </c>
    </row>
    <row r="84" spans="1:7" ht="13.15" x14ac:dyDescent="0.4">
      <c r="A84" s="19" t="s">
        <v>177</v>
      </c>
      <c r="B84" s="15">
        <v>67</v>
      </c>
      <c r="C84" s="15" t="s">
        <v>172</v>
      </c>
      <c r="D84" s="20" t="s">
        <v>79</v>
      </c>
      <c r="E84" s="6">
        <v>970220.99999999988</v>
      </c>
      <c r="F84" s="6">
        <v>277214</v>
      </c>
      <c r="G84" s="53">
        <f t="shared" si="1"/>
        <v>304935</v>
      </c>
    </row>
    <row r="85" spans="1:7" ht="13.15" x14ac:dyDescent="0.4">
      <c r="A85" s="19" t="s">
        <v>179</v>
      </c>
      <c r="B85" s="15">
        <v>68</v>
      </c>
      <c r="C85" s="15" t="s">
        <v>172</v>
      </c>
      <c r="D85" s="20" t="s">
        <v>82</v>
      </c>
      <c r="E85" s="6">
        <v>1876825.9999999998</v>
      </c>
      <c r="F85" s="6">
        <v>512151</v>
      </c>
      <c r="G85" s="53">
        <f t="shared" si="1"/>
        <v>563366</v>
      </c>
    </row>
    <row r="86" spans="1:7" ht="13.15" x14ac:dyDescent="0.4">
      <c r="A86" s="19" t="s">
        <v>181</v>
      </c>
      <c r="B86" s="15">
        <v>143</v>
      </c>
      <c r="C86" s="15" t="s">
        <v>172</v>
      </c>
      <c r="D86" s="20" t="s">
        <v>85</v>
      </c>
      <c r="E86" s="6">
        <v>3201303</v>
      </c>
      <c r="F86" s="6">
        <v>877117</v>
      </c>
      <c r="G86" s="53">
        <f t="shared" si="1"/>
        <v>964828</v>
      </c>
    </row>
    <row r="87" spans="1:7" ht="13.15" x14ac:dyDescent="0.4">
      <c r="A87" s="19" t="s">
        <v>183</v>
      </c>
      <c r="B87" s="15">
        <v>144</v>
      </c>
      <c r="C87" s="15" t="s">
        <v>172</v>
      </c>
      <c r="D87" s="20" t="s">
        <v>88</v>
      </c>
      <c r="E87" s="6">
        <v>4473083</v>
      </c>
      <c r="F87" s="6">
        <v>1700995</v>
      </c>
      <c r="G87" s="53">
        <f t="shared" si="1"/>
        <v>1871094</v>
      </c>
    </row>
    <row r="88" spans="1:7" ht="13.15" x14ac:dyDescent="0.4">
      <c r="A88" s="19" t="s">
        <v>185</v>
      </c>
      <c r="B88" s="15">
        <v>185</v>
      </c>
      <c r="C88" s="15" t="s">
        <v>172</v>
      </c>
      <c r="D88" s="20" t="s">
        <v>187</v>
      </c>
      <c r="E88" s="6">
        <v>5536434</v>
      </c>
      <c r="F88" s="6">
        <v>3050434</v>
      </c>
      <c r="G88" s="53">
        <f t="shared" si="1"/>
        <v>3355477</v>
      </c>
    </row>
    <row r="89" spans="1:7" ht="13.15" x14ac:dyDescent="0.4">
      <c r="A89" s="19" t="s">
        <v>188</v>
      </c>
      <c r="B89" s="15">
        <v>186</v>
      </c>
      <c r="C89" s="15" t="s">
        <v>172</v>
      </c>
      <c r="D89" s="20" t="s">
        <v>190</v>
      </c>
      <c r="E89" s="6">
        <v>9740375</v>
      </c>
      <c r="F89" s="6">
        <v>4230829</v>
      </c>
      <c r="G89" s="53">
        <f t="shared" si="1"/>
        <v>4653911</v>
      </c>
    </row>
    <row r="90" spans="1:7" ht="13.15" x14ac:dyDescent="0.4">
      <c r="A90" s="19" t="s">
        <v>191</v>
      </c>
      <c r="B90" s="15">
        <v>231</v>
      </c>
      <c r="C90" s="15" t="s">
        <v>193</v>
      </c>
      <c r="D90" s="20" t="s">
        <v>70</v>
      </c>
      <c r="E90" s="6">
        <v>157920</v>
      </c>
      <c r="F90" s="6">
        <v>143783</v>
      </c>
      <c r="G90" s="53">
        <f t="shared" si="1"/>
        <v>158161</v>
      </c>
    </row>
    <row r="91" spans="1:7" ht="13.15" x14ac:dyDescent="0.4">
      <c r="A91" s="19" t="s">
        <v>194</v>
      </c>
      <c r="B91" s="15">
        <v>232</v>
      </c>
      <c r="C91" s="15" t="s">
        <v>193</v>
      </c>
      <c r="D91" s="20" t="s">
        <v>73</v>
      </c>
      <c r="E91" s="6">
        <v>310536</v>
      </c>
      <c r="F91" s="6">
        <v>275625</v>
      </c>
      <c r="G91" s="53">
        <f t="shared" si="1"/>
        <v>303187</v>
      </c>
    </row>
    <row r="92" spans="1:7" ht="13.15" x14ac:dyDescent="0.4">
      <c r="A92" s="19" t="s">
        <v>196</v>
      </c>
      <c r="B92" s="15">
        <v>233</v>
      </c>
      <c r="C92" s="15" t="s">
        <v>193</v>
      </c>
      <c r="D92" s="20" t="s">
        <v>76</v>
      </c>
      <c r="E92" s="6">
        <v>567582</v>
      </c>
      <c r="F92" s="6">
        <v>504697</v>
      </c>
      <c r="G92" s="53">
        <f t="shared" si="1"/>
        <v>555166</v>
      </c>
    </row>
    <row r="93" spans="1:7" ht="13.15" x14ac:dyDescent="0.4">
      <c r="A93" s="19" t="s">
        <v>198</v>
      </c>
      <c r="B93" s="15">
        <v>234</v>
      </c>
      <c r="C93" s="15" t="s">
        <v>193</v>
      </c>
      <c r="D93" s="20" t="s">
        <v>79</v>
      </c>
      <c r="E93" s="6">
        <v>972029.99999999988</v>
      </c>
      <c r="F93" s="6">
        <v>941531</v>
      </c>
      <c r="G93" s="53">
        <f t="shared" si="1"/>
        <v>1035684</v>
      </c>
    </row>
    <row r="94" spans="1:7" ht="13.15" x14ac:dyDescent="0.4">
      <c r="A94" s="19" t="s">
        <v>200</v>
      </c>
      <c r="B94" s="15">
        <v>235</v>
      </c>
      <c r="C94" s="15" t="s">
        <v>193</v>
      </c>
      <c r="D94" s="20" t="s">
        <v>82</v>
      </c>
      <c r="E94" s="6">
        <v>1886264</v>
      </c>
      <c r="F94" s="6">
        <v>1884859</v>
      </c>
      <c r="G94" s="53">
        <f t="shared" si="1"/>
        <v>2073344</v>
      </c>
    </row>
    <row r="95" spans="1:7" ht="13.15" x14ac:dyDescent="0.4">
      <c r="A95" s="19" t="s">
        <v>202</v>
      </c>
      <c r="B95" s="15">
        <v>146</v>
      </c>
      <c r="C95" s="15" t="s">
        <v>193</v>
      </c>
      <c r="D95" s="20" t="s">
        <v>85</v>
      </c>
      <c r="E95" s="6">
        <v>3251108</v>
      </c>
      <c r="F95" s="6">
        <v>3398287.0000000005</v>
      </c>
      <c r="G95" s="53">
        <f t="shared" si="1"/>
        <v>3738115</v>
      </c>
    </row>
    <row r="96" spans="1:7" ht="13.15" x14ac:dyDescent="0.4">
      <c r="A96" s="19" t="s">
        <v>204</v>
      </c>
      <c r="B96" s="15">
        <v>187</v>
      </c>
      <c r="C96" s="15" t="s">
        <v>193</v>
      </c>
      <c r="D96" s="20" t="s">
        <v>88</v>
      </c>
      <c r="E96" s="6">
        <v>4627220</v>
      </c>
      <c r="F96" s="6">
        <v>4434327</v>
      </c>
      <c r="G96" s="53">
        <f t="shared" si="1"/>
        <v>4877759</v>
      </c>
    </row>
    <row r="97" spans="1:7" ht="13.15" x14ac:dyDescent="0.4">
      <c r="A97" s="19" t="s">
        <v>206</v>
      </c>
      <c r="B97" s="15">
        <v>188</v>
      </c>
      <c r="C97" s="15" t="s">
        <v>193</v>
      </c>
      <c r="D97" s="20" t="s">
        <v>91</v>
      </c>
      <c r="E97" s="6">
        <v>6541487</v>
      </c>
      <c r="F97" s="6">
        <v>4953127</v>
      </c>
      <c r="G97" s="53">
        <f t="shared" si="1"/>
        <v>5448439</v>
      </c>
    </row>
    <row r="98" spans="1:7" ht="13.15" x14ac:dyDescent="0.4">
      <c r="A98" s="19" t="s">
        <v>208</v>
      </c>
      <c r="B98" s="15">
        <v>189</v>
      </c>
      <c r="C98" s="15" t="s">
        <v>210</v>
      </c>
      <c r="D98" s="20" t="s">
        <v>70</v>
      </c>
      <c r="E98" s="6">
        <v>159636</v>
      </c>
      <c r="F98" s="6">
        <v>6157620</v>
      </c>
      <c r="G98" s="53">
        <f t="shared" si="1"/>
        <v>6773382</v>
      </c>
    </row>
    <row r="99" spans="1:7" ht="13.15" x14ac:dyDescent="0.4">
      <c r="A99" s="19" t="s">
        <v>211</v>
      </c>
      <c r="B99" s="15">
        <v>236</v>
      </c>
      <c r="C99" s="15" t="s">
        <v>210</v>
      </c>
      <c r="D99" s="20" t="s">
        <v>73</v>
      </c>
      <c r="E99" s="6">
        <v>315909</v>
      </c>
      <c r="F99" s="6">
        <v>138449</v>
      </c>
      <c r="G99" s="53">
        <f t="shared" si="1"/>
        <v>152293</v>
      </c>
    </row>
    <row r="100" spans="1:7" ht="13.15" x14ac:dyDescent="0.4">
      <c r="A100" s="19" t="s">
        <v>213</v>
      </c>
      <c r="B100" s="15">
        <v>190</v>
      </c>
      <c r="C100" s="15" t="s">
        <v>210</v>
      </c>
      <c r="D100" s="20" t="s">
        <v>76</v>
      </c>
      <c r="E100" s="6">
        <v>568707</v>
      </c>
      <c r="F100" s="6">
        <v>269148</v>
      </c>
      <c r="G100" s="53">
        <f t="shared" si="1"/>
        <v>296062</v>
      </c>
    </row>
    <row r="101" spans="1:7" ht="13.15" x14ac:dyDescent="0.4">
      <c r="A101" s="19" t="s">
        <v>215</v>
      </c>
      <c r="B101" s="15">
        <v>87</v>
      </c>
      <c r="C101" s="15" t="s">
        <v>210</v>
      </c>
      <c r="D101" s="20" t="s">
        <v>79</v>
      </c>
      <c r="E101" s="6">
        <v>1005164</v>
      </c>
      <c r="F101" s="6">
        <v>490314.99999999994</v>
      </c>
      <c r="G101" s="53">
        <f t="shared" si="1"/>
        <v>539346</v>
      </c>
    </row>
    <row r="102" spans="1:7" ht="13.15" x14ac:dyDescent="0.4">
      <c r="A102" s="19" t="s">
        <v>217</v>
      </c>
      <c r="B102" s="15">
        <v>148</v>
      </c>
      <c r="C102" s="15" t="s">
        <v>210</v>
      </c>
      <c r="D102" s="20" t="s">
        <v>82</v>
      </c>
      <c r="E102" s="6">
        <v>1905622</v>
      </c>
      <c r="F102" s="6">
        <v>875318</v>
      </c>
      <c r="G102" s="53">
        <f t="shared" si="1"/>
        <v>962849</v>
      </c>
    </row>
    <row r="103" spans="1:7" ht="13.15" x14ac:dyDescent="0.4">
      <c r="A103" s="19" t="s">
        <v>219</v>
      </c>
      <c r="B103" s="15">
        <v>191</v>
      </c>
      <c r="C103" s="15" t="s">
        <v>210</v>
      </c>
      <c r="D103" s="20" t="s">
        <v>85</v>
      </c>
      <c r="E103" s="6">
        <v>3264506</v>
      </c>
      <c r="F103" s="6">
        <v>1771130</v>
      </c>
      <c r="G103" s="53">
        <f t="shared" si="1"/>
        <v>1948243</v>
      </c>
    </row>
    <row r="104" spans="1:7" ht="13.15" x14ac:dyDescent="0.4">
      <c r="A104" s="19" t="s">
        <v>221</v>
      </c>
      <c r="B104" s="15">
        <v>192</v>
      </c>
      <c r="C104" s="15" t="s">
        <v>210</v>
      </c>
      <c r="D104" s="20" t="s">
        <v>124</v>
      </c>
      <c r="E104" s="6">
        <v>5168494</v>
      </c>
      <c r="F104" s="6">
        <v>3219504</v>
      </c>
      <c r="G104" s="53">
        <f t="shared" si="1"/>
        <v>3541454</v>
      </c>
    </row>
    <row r="105" spans="1:7" ht="13.15" x14ac:dyDescent="0.4">
      <c r="A105" s="19" t="s">
        <v>223</v>
      </c>
      <c r="B105" s="15">
        <v>237</v>
      </c>
      <c r="C105" s="15" t="s">
        <v>225</v>
      </c>
      <c r="D105" s="20" t="s">
        <v>70</v>
      </c>
      <c r="E105" s="6">
        <v>154334</v>
      </c>
      <c r="F105" s="6">
        <v>4222713</v>
      </c>
      <c r="G105" s="53">
        <f t="shared" si="1"/>
        <v>4644984</v>
      </c>
    </row>
    <row r="106" spans="1:7" ht="13.15" x14ac:dyDescent="0.4">
      <c r="A106" s="19" t="s">
        <v>226</v>
      </c>
      <c r="B106" s="15">
        <v>238</v>
      </c>
      <c r="C106" s="15" t="s">
        <v>225</v>
      </c>
      <c r="D106" s="20" t="s">
        <v>73</v>
      </c>
      <c r="E106" s="6">
        <v>307193</v>
      </c>
      <c r="F106" s="6">
        <v>5300200</v>
      </c>
      <c r="G106" s="53">
        <f t="shared" si="1"/>
        <v>5830220</v>
      </c>
    </row>
    <row r="107" spans="1:7" ht="13.15" x14ac:dyDescent="0.4">
      <c r="A107" s="19" t="s">
        <v>228</v>
      </c>
      <c r="B107" s="15">
        <v>239</v>
      </c>
      <c r="C107" s="15" t="s">
        <v>225</v>
      </c>
      <c r="D107" s="20" t="s">
        <v>76</v>
      </c>
      <c r="E107" s="6">
        <v>563019</v>
      </c>
      <c r="F107" s="6">
        <v>148007</v>
      </c>
      <c r="G107" s="53">
        <f t="shared" si="1"/>
        <v>162807</v>
      </c>
    </row>
    <row r="108" spans="1:7" ht="13.15" x14ac:dyDescent="0.4">
      <c r="A108" s="19" t="s">
        <v>230</v>
      </c>
      <c r="B108" s="15">
        <v>193</v>
      </c>
      <c r="C108" s="15" t="s">
        <v>225</v>
      </c>
      <c r="D108" s="20" t="s">
        <v>79</v>
      </c>
      <c r="E108" s="6">
        <v>959571.99999999988</v>
      </c>
      <c r="F108" s="6">
        <v>284163</v>
      </c>
      <c r="G108" s="53">
        <f t="shared" si="1"/>
        <v>312579</v>
      </c>
    </row>
    <row r="109" spans="1:7" ht="13.15" x14ac:dyDescent="0.4">
      <c r="A109" s="19" t="s">
        <v>232</v>
      </c>
      <c r="B109" s="15">
        <v>194</v>
      </c>
      <c r="C109" s="15" t="s">
        <v>225</v>
      </c>
      <c r="D109" s="20" t="s">
        <v>82</v>
      </c>
      <c r="E109" s="6">
        <v>1848812</v>
      </c>
      <c r="F109" s="6">
        <v>523364.00000000006</v>
      </c>
      <c r="G109" s="53">
        <f t="shared" si="1"/>
        <v>575700</v>
      </c>
    </row>
    <row r="110" spans="1:7" ht="13.15" x14ac:dyDescent="0.4">
      <c r="A110" s="19" t="s">
        <v>234</v>
      </c>
      <c r="B110" s="15">
        <v>150</v>
      </c>
      <c r="C110" s="15" t="s">
        <v>225</v>
      </c>
      <c r="D110" s="20" t="s">
        <v>85</v>
      </c>
      <c r="E110" s="6">
        <v>3193975</v>
      </c>
      <c r="F110" s="6">
        <v>955784</v>
      </c>
      <c r="G110" s="53">
        <f t="shared" si="1"/>
        <v>1051362</v>
      </c>
    </row>
    <row r="111" spans="1:7" ht="13.15" x14ac:dyDescent="0.4">
      <c r="A111" s="19" t="s">
        <v>236</v>
      </c>
      <c r="B111" s="15">
        <v>195</v>
      </c>
      <c r="C111" s="15" t="s">
        <v>225</v>
      </c>
      <c r="D111" s="20" t="s">
        <v>88</v>
      </c>
      <c r="E111" s="6">
        <v>4514860</v>
      </c>
      <c r="F111" s="6">
        <v>1962158.0000000002</v>
      </c>
      <c r="G111" s="53">
        <f t="shared" si="1"/>
        <v>2158373</v>
      </c>
    </row>
    <row r="112" spans="1:7" ht="13.15" x14ac:dyDescent="0.4">
      <c r="A112" s="19" t="s">
        <v>238</v>
      </c>
      <c r="B112" s="15">
        <v>196</v>
      </c>
      <c r="C112" s="15" t="s">
        <v>225</v>
      </c>
      <c r="D112" s="20" t="s">
        <v>91</v>
      </c>
      <c r="E112" s="6">
        <v>6072734</v>
      </c>
      <c r="F112" s="6">
        <v>3200692</v>
      </c>
      <c r="G112" s="53">
        <f t="shared" si="1"/>
        <v>3520761</v>
      </c>
    </row>
    <row r="113" spans="1:7" ht="13.15" x14ac:dyDescent="0.4">
      <c r="A113" s="19" t="s">
        <v>240</v>
      </c>
      <c r="B113" s="15">
        <v>242</v>
      </c>
      <c r="C113" s="15" t="s">
        <v>242</v>
      </c>
      <c r="D113" s="20" t="s">
        <v>70</v>
      </c>
      <c r="E113" s="6">
        <v>147901</v>
      </c>
      <c r="F113" s="6">
        <v>4786303</v>
      </c>
      <c r="G113" s="53">
        <f t="shared" si="1"/>
        <v>5264933</v>
      </c>
    </row>
    <row r="114" spans="1:7" ht="13.15" x14ac:dyDescent="0.4">
      <c r="A114" s="19" t="s">
        <v>243</v>
      </c>
      <c r="B114" s="15">
        <v>203</v>
      </c>
      <c r="C114" s="15" t="s">
        <v>242</v>
      </c>
      <c r="D114" s="20" t="s">
        <v>73</v>
      </c>
      <c r="E114" s="6">
        <v>295651</v>
      </c>
      <c r="F114" s="6">
        <v>136649</v>
      </c>
      <c r="G114" s="53">
        <f t="shared" si="1"/>
        <v>150313</v>
      </c>
    </row>
    <row r="115" spans="1:7" ht="13.15" x14ac:dyDescent="0.4">
      <c r="A115" s="19" t="s">
        <v>245</v>
      </c>
      <c r="B115" s="15">
        <v>118</v>
      </c>
      <c r="C115" s="15" t="s">
        <v>242</v>
      </c>
      <c r="D115" s="20" t="s">
        <v>76</v>
      </c>
      <c r="E115" s="6">
        <v>558886</v>
      </c>
      <c r="F115" s="6">
        <v>268375</v>
      </c>
      <c r="G115" s="53">
        <f t="shared" si="1"/>
        <v>295212</v>
      </c>
    </row>
    <row r="116" spans="1:7" ht="13.15" x14ac:dyDescent="0.4">
      <c r="A116" s="19" t="s">
        <v>247</v>
      </c>
      <c r="B116" s="15">
        <v>119</v>
      </c>
      <c r="C116" s="15" t="s">
        <v>242</v>
      </c>
      <c r="D116" s="20" t="s">
        <v>79</v>
      </c>
      <c r="E116" s="6">
        <v>963336</v>
      </c>
      <c r="F116" s="6">
        <v>486860.99999999994</v>
      </c>
      <c r="G116" s="53">
        <f t="shared" si="1"/>
        <v>535547</v>
      </c>
    </row>
    <row r="117" spans="1:7" ht="13.15" x14ac:dyDescent="0.4">
      <c r="A117" s="19" t="s">
        <v>249</v>
      </c>
      <c r="B117" s="15">
        <v>156</v>
      </c>
      <c r="C117" s="15" t="s">
        <v>242</v>
      </c>
      <c r="D117" s="20" t="s">
        <v>82</v>
      </c>
      <c r="E117" s="6">
        <v>1874632</v>
      </c>
      <c r="F117" s="6">
        <v>863432</v>
      </c>
      <c r="G117" s="53">
        <f t="shared" si="1"/>
        <v>949775</v>
      </c>
    </row>
    <row r="118" spans="1:7" ht="13.15" x14ac:dyDescent="0.4">
      <c r="A118" s="19" t="s">
        <v>251</v>
      </c>
      <c r="B118" s="15">
        <v>204</v>
      </c>
      <c r="C118" s="15" t="s">
        <v>242</v>
      </c>
      <c r="D118" s="20" t="s">
        <v>85</v>
      </c>
      <c r="E118" s="6">
        <v>3233573</v>
      </c>
      <c r="F118" s="6">
        <v>1751540.0000000002</v>
      </c>
      <c r="G118" s="53">
        <f t="shared" si="1"/>
        <v>1926694</v>
      </c>
    </row>
    <row r="119" spans="1:7" ht="13.15" x14ac:dyDescent="0.4">
      <c r="A119" s="19" t="s">
        <v>253</v>
      </c>
      <c r="B119" s="15">
        <v>205</v>
      </c>
      <c r="C119" s="15" t="s">
        <v>242</v>
      </c>
      <c r="D119" s="20" t="s">
        <v>124</v>
      </c>
      <c r="E119" s="6">
        <v>5116991</v>
      </c>
      <c r="F119" s="6">
        <v>3181592</v>
      </c>
      <c r="G119" s="53">
        <f t="shared" si="1"/>
        <v>3499751</v>
      </c>
    </row>
    <row r="120" spans="1:7" ht="13.15" x14ac:dyDescent="0.4">
      <c r="A120" s="19" t="s">
        <v>255</v>
      </c>
      <c r="B120" s="15">
        <v>121</v>
      </c>
      <c r="C120" s="15" t="s">
        <v>257</v>
      </c>
      <c r="D120" s="20" t="s">
        <v>70</v>
      </c>
      <c r="E120" s="6">
        <v>156107</v>
      </c>
      <c r="F120" s="6">
        <v>4227106</v>
      </c>
      <c r="G120" s="53">
        <f t="shared" si="1"/>
        <v>4649816</v>
      </c>
    </row>
    <row r="121" spans="1:7" ht="13.15" x14ac:dyDescent="0.4">
      <c r="A121" s="19" t="s">
        <v>258</v>
      </c>
      <c r="B121" s="15">
        <v>206</v>
      </c>
      <c r="C121" s="15" t="s">
        <v>257</v>
      </c>
      <c r="D121" s="20" t="s">
        <v>73</v>
      </c>
      <c r="E121" s="6">
        <v>314772</v>
      </c>
      <c r="F121" s="6">
        <v>5517671</v>
      </c>
      <c r="G121" s="53">
        <f t="shared" si="1"/>
        <v>6069438</v>
      </c>
    </row>
    <row r="122" spans="1:7" ht="13.15" x14ac:dyDescent="0.4">
      <c r="A122" s="19" t="s">
        <v>260</v>
      </c>
      <c r="B122" s="15">
        <v>243</v>
      </c>
      <c r="C122" s="15" t="s">
        <v>257</v>
      </c>
      <c r="D122" s="20" t="s">
        <v>76</v>
      </c>
      <c r="E122" s="6">
        <v>572215</v>
      </c>
      <c r="F122" s="6">
        <v>137802</v>
      </c>
      <c r="G122" s="53">
        <f t="shared" si="1"/>
        <v>151582</v>
      </c>
    </row>
    <row r="123" spans="1:7" ht="13.15" x14ac:dyDescent="0.4">
      <c r="A123" s="19" t="s">
        <v>262</v>
      </c>
      <c r="B123" s="15">
        <v>207</v>
      </c>
      <c r="C123" s="15" t="s">
        <v>257</v>
      </c>
      <c r="D123" s="20" t="s">
        <v>79</v>
      </c>
      <c r="E123" s="6">
        <v>977719</v>
      </c>
      <c r="F123" s="6">
        <v>270067</v>
      </c>
      <c r="G123" s="53">
        <f t="shared" si="1"/>
        <v>297073</v>
      </c>
    </row>
    <row r="124" spans="1:7" ht="13.15" x14ac:dyDescent="0.4">
      <c r="A124" s="19" t="s">
        <v>264</v>
      </c>
      <c r="B124" s="15">
        <v>208</v>
      </c>
      <c r="C124" s="15" t="s">
        <v>257</v>
      </c>
      <c r="D124" s="20" t="s">
        <v>82</v>
      </c>
      <c r="E124" s="6">
        <v>1901087</v>
      </c>
      <c r="F124" s="6">
        <v>500533</v>
      </c>
      <c r="G124" s="53">
        <f t="shared" si="1"/>
        <v>550586</v>
      </c>
    </row>
    <row r="125" spans="1:7" ht="13.15" x14ac:dyDescent="0.4">
      <c r="A125" s="19" t="s">
        <v>266</v>
      </c>
      <c r="B125" s="15">
        <v>158</v>
      </c>
      <c r="C125" s="15" t="s">
        <v>257</v>
      </c>
      <c r="D125" s="20" t="s">
        <v>85</v>
      </c>
      <c r="E125" s="6">
        <v>3225939</v>
      </c>
      <c r="F125" s="6">
        <v>874919</v>
      </c>
      <c r="G125" s="53">
        <f t="shared" si="1"/>
        <v>962410</v>
      </c>
    </row>
    <row r="126" spans="1:7" ht="13.15" x14ac:dyDescent="0.4">
      <c r="A126" s="19" t="s">
        <v>268</v>
      </c>
      <c r="B126" s="15">
        <v>209</v>
      </c>
      <c r="C126" s="15" t="s">
        <v>257</v>
      </c>
      <c r="D126" s="20" t="s">
        <v>88</v>
      </c>
      <c r="E126" s="6">
        <v>4435267</v>
      </c>
      <c r="F126" s="6">
        <v>1711224.0000000002</v>
      </c>
      <c r="G126" s="53">
        <f t="shared" si="1"/>
        <v>1882346</v>
      </c>
    </row>
    <row r="127" spans="1:7" ht="13.15" x14ac:dyDescent="0.4">
      <c r="A127" s="19" t="s">
        <v>270</v>
      </c>
      <c r="B127" s="15">
        <v>244</v>
      </c>
      <c r="C127" s="15" t="s">
        <v>257</v>
      </c>
      <c r="D127" s="20" t="s">
        <v>187</v>
      </c>
      <c r="E127" s="6">
        <v>5928292</v>
      </c>
      <c r="F127" s="6">
        <v>2867031</v>
      </c>
      <c r="G127" s="53">
        <f t="shared" si="1"/>
        <v>3153734</v>
      </c>
    </row>
    <row r="128" spans="1:7" ht="13.15" x14ac:dyDescent="0.4">
      <c r="A128" s="19" t="s">
        <v>272</v>
      </c>
      <c r="B128" s="15">
        <v>245</v>
      </c>
      <c r="C128" s="15" t="s">
        <v>257</v>
      </c>
      <c r="D128" s="20" t="s">
        <v>190</v>
      </c>
      <c r="E128" s="6">
        <v>7216141</v>
      </c>
      <c r="F128" s="6">
        <v>4843248</v>
      </c>
      <c r="G128" s="53">
        <f t="shared" si="1"/>
        <v>5327572</v>
      </c>
    </row>
    <row r="129" spans="1:7" ht="13.15" x14ac:dyDescent="0.4">
      <c r="A129" s="19" t="s">
        <v>274</v>
      </c>
      <c r="B129" s="15">
        <v>246</v>
      </c>
      <c r="C129" s="15" t="s">
        <v>276</v>
      </c>
      <c r="D129" s="20" t="s">
        <v>70</v>
      </c>
      <c r="E129" s="6">
        <v>149270</v>
      </c>
      <c r="F129" s="6">
        <v>139017</v>
      </c>
      <c r="G129" s="53">
        <f t="shared" si="1"/>
        <v>152918</v>
      </c>
    </row>
    <row r="130" spans="1:7" ht="13.15" x14ac:dyDescent="0.4">
      <c r="A130" s="19" t="s">
        <v>277</v>
      </c>
      <c r="B130" s="15">
        <v>247</v>
      </c>
      <c r="C130" s="15" t="s">
        <v>276</v>
      </c>
      <c r="D130" s="20" t="s">
        <v>73</v>
      </c>
      <c r="E130" s="6">
        <v>298401</v>
      </c>
      <c r="F130" s="6">
        <v>282482</v>
      </c>
      <c r="G130" s="53">
        <f t="shared" si="1"/>
        <v>310730</v>
      </c>
    </row>
    <row r="131" spans="1:7" ht="13.15" x14ac:dyDescent="0.4">
      <c r="A131" s="19" t="s">
        <v>279</v>
      </c>
      <c r="B131" s="15">
        <v>248</v>
      </c>
      <c r="C131" s="15" t="s">
        <v>276</v>
      </c>
      <c r="D131" s="20" t="s">
        <v>76</v>
      </c>
      <c r="E131" s="6">
        <v>552373</v>
      </c>
      <c r="F131" s="6">
        <v>515947.99999999994</v>
      </c>
      <c r="G131" s="53">
        <f t="shared" si="1"/>
        <v>567542</v>
      </c>
    </row>
    <row r="132" spans="1:7" ht="13.15" x14ac:dyDescent="0.4">
      <c r="A132" s="19" t="s">
        <v>281</v>
      </c>
      <c r="B132" s="15">
        <v>249</v>
      </c>
      <c r="C132" s="15" t="s">
        <v>276</v>
      </c>
      <c r="D132" s="20" t="s">
        <v>79</v>
      </c>
      <c r="E132" s="6">
        <v>924320.99999999988</v>
      </c>
      <c r="F132" s="6">
        <v>913971.99999999988</v>
      </c>
      <c r="G132" s="53">
        <f t="shared" ref="G132:G141" si="2">ROUNDDOWN(F132*1.1,0)</f>
        <v>1005369</v>
      </c>
    </row>
    <row r="133" spans="1:7" ht="13.15" x14ac:dyDescent="0.4">
      <c r="A133" s="19" t="s">
        <v>283</v>
      </c>
      <c r="B133" s="15">
        <v>250</v>
      </c>
      <c r="C133" s="15" t="s">
        <v>276</v>
      </c>
      <c r="D133" s="20" t="s">
        <v>82</v>
      </c>
      <c r="E133" s="6">
        <v>1874179</v>
      </c>
      <c r="F133" s="6">
        <v>1881471</v>
      </c>
      <c r="G133" s="53">
        <f t="shared" si="2"/>
        <v>2069618</v>
      </c>
    </row>
    <row r="134" spans="1:7" ht="13.15" x14ac:dyDescent="0.4">
      <c r="A134" s="19" t="s">
        <v>285</v>
      </c>
      <c r="B134" s="15">
        <v>251</v>
      </c>
      <c r="C134" s="15" t="s">
        <v>276</v>
      </c>
      <c r="D134" s="20" t="s">
        <v>287</v>
      </c>
      <c r="E134" s="6">
        <v>3447723.0000000005</v>
      </c>
      <c r="F134" s="6">
        <v>3213630</v>
      </c>
      <c r="G134" s="53">
        <f t="shared" si="2"/>
        <v>3534993</v>
      </c>
    </row>
    <row r="135" spans="1:7" ht="13.15" x14ac:dyDescent="0.4">
      <c r="A135" s="19" t="s">
        <v>288</v>
      </c>
      <c r="B135" s="15">
        <v>252</v>
      </c>
      <c r="C135" s="15" t="s">
        <v>290</v>
      </c>
      <c r="D135" s="20" t="s">
        <v>70</v>
      </c>
      <c r="E135" s="6">
        <v>150698</v>
      </c>
      <c r="F135" s="6">
        <v>4357066</v>
      </c>
      <c r="G135" s="53">
        <f t="shared" si="2"/>
        <v>4792772</v>
      </c>
    </row>
    <row r="136" spans="1:7" ht="13.15" x14ac:dyDescent="0.4">
      <c r="A136" s="19" t="s">
        <v>291</v>
      </c>
      <c r="B136" s="15">
        <v>253</v>
      </c>
      <c r="C136" s="15" t="s">
        <v>290</v>
      </c>
      <c r="D136" s="20" t="s">
        <v>73</v>
      </c>
      <c r="E136" s="6">
        <v>304535</v>
      </c>
      <c r="F136" s="6">
        <v>5387566</v>
      </c>
      <c r="G136" s="53">
        <f t="shared" si="2"/>
        <v>5926322</v>
      </c>
    </row>
    <row r="137" spans="1:7" ht="13.15" x14ac:dyDescent="0.4">
      <c r="A137" s="19" t="s">
        <v>293</v>
      </c>
      <c r="B137" s="15">
        <v>254</v>
      </c>
      <c r="C137" s="15" t="s">
        <v>290</v>
      </c>
      <c r="D137" s="20" t="s">
        <v>76</v>
      </c>
      <c r="E137" s="6">
        <v>549175</v>
      </c>
      <c r="F137" s="6">
        <v>6848639.9999999991</v>
      </c>
      <c r="G137" s="53">
        <f t="shared" si="2"/>
        <v>7533504</v>
      </c>
    </row>
    <row r="138" spans="1:7" ht="13.15" x14ac:dyDescent="0.4">
      <c r="A138" s="19" t="s">
        <v>295</v>
      </c>
      <c r="B138" s="15">
        <v>255</v>
      </c>
      <c r="C138" s="15" t="s">
        <v>290</v>
      </c>
      <c r="D138" s="20" t="s">
        <v>79</v>
      </c>
      <c r="E138" s="6">
        <v>973929.99999999988</v>
      </c>
      <c r="F138" s="6">
        <v>129885.99999999999</v>
      </c>
      <c r="G138" s="53">
        <f t="shared" si="2"/>
        <v>142874</v>
      </c>
    </row>
    <row r="139" spans="1:7" ht="13.15" x14ac:dyDescent="0.4">
      <c r="A139" s="19" t="s">
        <v>297</v>
      </c>
      <c r="B139" s="15">
        <v>256</v>
      </c>
      <c r="C139" s="15" t="s">
        <v>290</v>
      </c>
      <c r="D139" s="20" t="s">
        <v>82</v>
      </c>
      <c r="E139" s="6">
        <v>1712591</v>
      </c>
      <c r="F139" s="6">
        <v>251982.00000000003</v>
      </c>
      <c r="G139" s="53">
        <f t="shared" si="2"/>
        <v>277180</v>
      </c>
    </row>
    <row r="140" spans="1:7" ht="13.15" x14ac:dyDescent="0.4">
      <c r="A140" s="19" t="s">
        <v>299</v>
      </c>
      <c r="B140" s="15">
        <v>257</v>
      </c>
      <c r="C140" s="15" t="s">
        <v>290</v>
      </c>
      <c r="D140" s="20" t="s">
        <v>85</v>
      </c>
      <c r="E140" s="6">
        <v>3230900</v>
      </c>
      <c r="F140" s="6">
        <v>483368</v>
      </c>
      <c r="G140" s="53">
        <f t="shared" si="2"/>
        <v>531704</v>
      </c>
    </row>
    <row r="141" spans="1:7" ht="13.5" thickBot="1" x14ac:dyDescent="0.45">
      <c r="A141" s="19" t="s">
        <v>301</v>
      </c>
      <c r="B141" s="15">
        <v>258</v>
      </c>
      <c r="C141" s="15" t="s">
        <v>290</v>
      </c>
      <c r="D141" s="20" t="s">
        <v>124</v>
      </c>
      <c r="E141" s="69">
        <v>4979988</v>
      </c>
      <c r="F141" s="69">
        <v>868093</v>
      </c>
      <c r="G141" s="54">
        <f t="shared" si="2"/>
        <v>954902</v>
      </c>
    </row>
    <row r="142" spans="1:7" x14ac:dyDescent="0.35">
      <c r="E142" t="s">
        <v>303</v>
      </c>
      <c r="F142" s="71">
        <f t="shared" ref="F142" si="3">K142*100</f>
        <v>0</v>
      </c>
      <c r="G142" t="s">
        <v>303</v>
      </c>
    </row>
  </sheetData>
  <mergeCells count="2">
    <mergeCell ref="A1:E1"/>
    <mergeCell ref="F1:G1"/>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zoomScaleNormal="100" workbookViewId="0"/>
  </sheetViews>
  <sheetFormatPr defaultRowHeight="12.75" x14ac:dyDescent="0.35"/>
  <cols>
    <col min="1" max="1" width="11.73046875" customWidth="1"/>
    <col min="3" max="3" width="13.3984375" bestFit="1" customWidth="1"/>
    <col min="4" max="4" width="16.1328125" bestFit="1" customWidth="1"/>
    <col min="5" max="5" width="86.73046875" bestFit="1" customWidth="1"/>
  </cols>
  <sheetData>
    <row r="1" spans="1:4" ht="13.15" x14ac:dyDescent="0.4">
      <c r="A1" s="75" t="s">
        <v>3</v>
      </c>
    </row>
    <row r="3" spans="1:4" x14ac:dyDescent="0.35">
      <c r="A3" t="s">
        <v>4</v>
      </c>
    </row>
    <row r="5" spans="1:4" x14ac:dyDescent="0.35">
      <c r="A5" t="s">
        <v>5</v>
      </c>
    </row>
    <row r="6" spans="1:4" x14ac:dyDescent="0.35">
      <c r="A6" t="s">
        <v>6</v>
      </c>
      <c r="C6" t="s">
        <v>7</v>
      </c>
      <c r="D6" t="s">
        <v>8</v>
      </c>
    </row>
    <row r="7" spans="1:4" x14ac:dyDescent="0.35">
      <c r="A7" t="s">
        <v>9</v>
      </c>
      <c r="C7" t="s">
        <v>10</v>
      </c>
      <c r="D7" t="s">
        <v>11</v>
      </c>
    </row>
    <row r="9" spans="1:4" x14ac:dyDescent="0.35">
      <c r="A9" t="s">
        <v>12</v>
      </c>
    </row>
    <row r="11" spans="1:4" x14ac:dyDescent="0.35">
      <c r="A11" t="s">
        <v>13</v>
      </c>
    </row>
    <row r="13" spans="1:4" x14ac:dyDescent="0.35">
      <c r="A13" t="s">
        <v>14</v>
      </c>
    </row>
  </sheetData>
  <pageMargins left="0.7" right="0.7" top="0.75" bottom="0.75" header="0.3" footer="0.3"/>
  <pageSetup paperSize="9" scale="6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02D08-CB1D-4D34-A1E0-D1FAD2A4616B}">
  <dimension ref="A1:M26"/>
  <sheetViews>
    <sheetView zoomScaleNormal="100" workbookViewId="0">
      <selection activeCell="A22" sqref="A22"/>
    </sheetView>
  </sheetViews>
  <sheetFormatPr defaultRowHeight="12.75" x14ac:dyDescent="0.35"/>
  <cols>
    <col min="3" max="3" width="37" bestFit="1" customWidth="1"/>
  </cols>
  <sheetData>
    <row r="1" spans="1:13" x14ac:dyDescent="0.35">
      <c r="A1" s="250">
        <v>2019</v>
      </c>
      <c r="B1" s="252"/>
      <c r="C1" s="252"/>
      <c r="D1" s="252"/>
      <c r="E1" s="252"/>
      <c r="F1" s="252"/>
      <c r="G1" s="252"/>
      <c r="H1" s="253"/>
      <c r="I1" s="250">
        <v>2020</v>
      </c>
      <c r="J1" s="252"/>
      <c r="K1" s="252"/>
      <c r="L1" s="252"/>
      <c r="M1" s="253"/>
    </row>
    <row r="2" spans="1:13" ht="86.25" thickBot="1" x14ac:dyDescent="0.5">
      <c r="A2" s="11" t="s">
        <v>15</v>
      </c>
      <c r="B2" s="2" t="s">
        <v>16</v>
      </c>
      <c r="C2" s="3" t="s">
        <v>306</v>
      </c>
      <c r="D2" s="4" t="s">
        <v>312</v>
      </c>
      <c r="E2" s="5" t="s">
        <v>308</v>
      </c>
      <c r="F2" s="5" t="s">
        <v>309</v>
      </c>
      <c r="G2" s="5" t="s">
        <v>310</v>
      </c>
      <c r="H2" s="14" t="s">
        <v>311</v>
      </c>
      <c r="I2" s="5" t="s">
        <v>312</v>
      </c>
      <c r="J2" s="5" t="s">
        <v>308</v>
      </c>
      <c r="K2" s="5" t="s">
        <v>309</v>
      </c>
      <c r="L2" s="5" t="s">
        <v>310</v>
      </c>
      <c r="M2" s="14" t="s">
        <v>311</v>
      </c>
    </row>
    <row r="3" spans="1:13" ht="13.15" x14ac:dyDescent="0.4">
      <c r="A3" s="28" t="s">
        <v>313</v>
      </c>
      <c r="B3" s="29" t="s">
        <v>314</v>
      </c>
      <c r="C3" s="32" t="s">
        <v>315</v>
      </c>
      <c r="D3" s="33">
        <v>16626</v>
      </c>
      <c r="E3" s="34">
        <v>0</v>
      </c>
      <c r="F3" s="34">
        <v>720</v>
      </c>
      <c r="G3" s="34">
        <v>0</v>
      </c>
      <c r="H3" s="35">
        <v>0</v>
      </c>
      <c r="I3" s="59">
        <v>12782</v>
      </c>
      <c r="J3" s="63"/>
      <c r="K3" s="60">
        <v>749</v>
      </c>
      <c r="L3" s="63"/>
      <c r="M3" s="64"/>
    </row>
    <row r="4" spans="1:13" ht="13.15" x14ac:dyDescent="0.4">
      <c r="A4" s="30" t="s">
        <v>316</v>
      </c>
      <c r="B4" s="15" t="s">
        <v>317</v>
      </c>
      <c r="C4" s="36" t="s">
        <v>318</v>
      </c>
      <c r="D4" s="37">
        <v>23929</v>
      </c>
      <c r="E4" s="38">
        <v>0</v>
      </c>
      <c r="F4" s="38">
        <v>805</v>
      </c>
      <c r="G4" s="38">
        <v>0</v>
      </c>
      <c r="H4" s="39">
        <v>0</v>
      </c>
      <c r="I4" s="50">
        <v>18482</v>
      </c>
      <c r="J4" s="60"/>
      <c r="K4" s="60">
        <v>836.99999999999989</v>
      </c>
      <c r="L4" s="60"/>
      <c r="M4" s="65"/>
    </row>
    <row r="5" spans="1:13" ht="13.15" x14ac:dyDescent="0.4">
      <c r="A5" s="30" t="s">
        <v>319</v>
      </c>
      <c r="B5" s="15" t="s">
        <v>320</v>
      </c>
      <c r="C5" s="36" t="s">
        <v>321</v>
      </c>
      <c r="D5" s="37">
        <v>27440</v>
      </c>
      <c r="E5" s="38">
        <v>0</v>
      </c>
      <c r="F5" s="38">
        <v>795</v>
      </c>
      <c r="G5" s="38">
        <v>0</v>
      </c>
      <c r="H5" s="39">
        <v>0</v>
      </c>
      <c r="I5" s="50">
        <v>25166</v>
      </c>
      <c r="J5" s="60"/>
      <c r="K5" s="60">
        <v>827</v>
      </c>
      <c r="L5" s="60"/>
      <c r="M5" s="65"/>
    </row>
    <row r="6" spans="1:13" ht="13.15" x14ac:dyDescent="0.4">
      <c r="A6" s="30" t="s">
        <v>322</v>
      </c>
      <c r="B6" s="15" t="s">
        <v>323</v>
      </c>
      <c r="C6" s="36" t="s">
        <v>324</v>
      </c>
      <c r="D6" s="37">
        <v>31880</v>
      </c>
      <c r="E6" s="38">
        <v>0</v>
      </c>
      <c r="F6" s="38">
        <v>818</v>
      </c>
      <c r="G6" s="38">
        <v>0</v>
      </c>
      <c r="H6" s="39">
        <v>0</v>
      </c>
      <c r="I6" s="50">
        <v>31314.999999999996</v>
      </c>
      <c r="J6" s="60"/>
      <c r="K6" s="60">
        <v>852</v>
      </c>
      <c r="L6" s="60"/>
      <c r="M6" s="65"/>
    </row>
    <row r="7" spans="1:13" ht="13.15" x14ac:dyDescent="0.4">
      <c r="A7" s="30" t="s">
        <v>325</v>
      </c>
      <c r="B7" s="15" t="s">
        <v>326</v>
      </c>
      <c r="C7" s="36" t="s">
        <v>327</v>
      </c>
      <c r="D7" s="37">
        <v>39365</v>
      </c>
      <c r="E7" s="38">
        <v>0</v>
      </c>
      <c r="F7" s="38">
        <v>614</v>
      </c>
      <c r="G7" s="38">
        <v>0</v>
      </c>
      <c r="H7" s="39">
        <v>0</v>
      </c>
      <c r="I7" s="50">
        <v>37853</v>
      </c>
      <c r="J7" s="60"/>
      <c r="K7" s="60">
        <v>640</v>
      </c>
      <c r="L7" s="60"/>
      <c r="M7" s="65"/>
    </row>
    <row r="8" spans="1:13" ht="13.15" x14ac:dyDescent="0.4">
      <c r="A8" s="30" t="s">
        <v>328</v>
      </c>
      <c r="B8" s="15" t="s">
        <v>329</v>
      </c>
      <c r="C8" s="36" t="s">
        <v>330</v>
      </c>
      <c r="D8" s="37">
        <v>43362</v>
      </c>
      <c r="E8" s="38">
        <v>0</v>
      </c>
      <c r="F8" s="38">
        <v>697</v>
      </c>
      <c r="G8" s="38">
        <v>0</v>
      </c>
      <c r="H8" s="39">
        <v>0</v>
      </c>
      <c r="I8" s="50">
        <v>46929</v>
      </c>
      <c r="J8" s="60"/>
      <c r="K8" s="60">
        <v>725</v>
      </c>
      <c r="L8" s="60"/>
      <c r="M8" s="65"/>
    </row>
    <row r="9" spans="1:13" ht="13.15" x14ac:dyDescent="0.4">
      <c r="A9" s="30" t="s">
        <v>331</v>
      </c>
      <c r="B9" s="15" t="s">
        <v>332</v>
      </c>
      <c r="C9" s="36" t="s">
        <v>333</v>
      </c>
      <c r="D9" s="37">
        <v>57189</v>
      </c>
      <c r="E9" s="38">
        <v>0</v>
      </c>
      <c r="F9" s="38">
        <v>189</v>
      </c>
      <c r="G9" s="38">
        <v>0</v>
      </c>
      <c r="H9" s="39">
        <v>0</v>
      </c>
      <c r="I9" s="50">
        <v>58666</v>
      </c>
      <c r="J9" s="60"/>
      <c r="K9" s="60">
        <v>197</v>
      </c>
      <c r="L9" s="60"/>
      <c r="M9" s="65"/>
    </row>
    <row r="10" spans="1:13" ht="13.15" x14ac:dyDescent="0.4">
      <c r="A10" s="30" t="s">
        <v>334</v>
      </c>
      <c r="B10" s="15" t="s">
        <v>420</v>
      </c>
      <c r="C10" s="36" t="s">
        <v>336</v>
      </c>
      <c r="D10" s="37">
        <v>51377</v>
      </c>
      <c r="E10" s="38">
        <v>0</v>
      </c>
      <c r="F10" s="38">
        <v>353</v>
      </c>
      <c r="G10" s="38">
        <v>0</v>
      </c>
      <c r="H10" s="39">
        <v>0</v>
      </c>
      <c r="I10" s="50">
        <v>55188</v>
      </c>
      <c r="J10" s="60"/>
      <c r="K10" s="60">
        <v>-367</v>
      </c>
      <c r="L10" s="60"/>
      <c r="M10" s="65"/>
    </row>
    <row r="11" spans="1:13" ht="13.15" x14ac:dyDescent="0.4">
      <c r="A11" s="30" t="s">
        <v>9</v>
      </c>
      <c r="B11" s="15" t="s">
        <v>10</v>
      </c>
      <c r="C11" s="36" t="s">
        <v>337</v>
      </c>
      <c r="D11" s="37">
        <v>34256</v>
      </c>
      <c r="E11" s="38">
        <v>0</v>
      </c>
      <c r="F11" s="38">
        <v>662</v>
      </c>
      <c r="G11" s="38">
        <v>0</v>
      </c>
      <c r="H11" s="39">
        <v>0</v>
      </c>
      <c r="I11" s="50">
        <v>33028</v>
      </c>
      <c r="J11" s="60"/>
      <c r="K11" s="60">
        <v>690</v>
      </c>
      <c r="L11" s="60"/>
      <c r="M11" s="65"/>
    </row>
    <row r="12" spans="1:13" ht="13.15" x14ac:dyDescent="0.4">
      <c r="A12" s="30" t="s">
        <v>421</v>
      </c>
      <c r="B12" s="15" t="s">
        <v>422</v>
      </c>
      <c r="C12" s="36" t="s">
        <v>423</v>
      </c>
      <c r="D12" s="37">
        <v>17454</v>
      </c>
      <c r="E12" s="38">
        <v>0</v>
      </c>
      <c r="F12" s="38">
        <v>0</v>
      </c>
      <c r="G12" s="38">
        <v>0</v>
      </c>
      <c r="H12" s="39">
        <v>0</v>
      </c>
      <c r="I12" s="50">
        <v>13644</v>
      </c>
      <c r="J12" s="60"/>
      <c r="K12" s="60"/>
      <c r="L12" s="60"/>
      <c r="M12" s="65"/>
    </row>
    <row r="13" spans="1:13" ht="13.15" x14ac:dyDescent="0.4">
      <c r="A13" s="30" t="s">
        <v>424</v>
      </c>
      <c r="B13" s="15" t="s">
        <v>425</v>
      </c>
      <c r="C13" s="36" t="s">
        <v>426</v>
      </c>
      <c r="D13" s="37">
        <v>24842</v>
      </c>
      <c r="E13" s="38">
        <v>0</v>
      </c>
      <c r="F13" s="38">
        <v>0</v>
      </c>
      <c r="G13" s="38">
        <v>0</v>
      </c>
      <c r="H13" s="39">
        <v>0</v>
      </c>
      <c r="I13" s="50">
        <v>19432</v>
      </c>
      <c r="J13" s="60"/>
      <c r="K13" s="60"/>
      <c r="L13" s="60"/>
      <c r="M13" s="65"/>
    </row>
    <row r="14" spans="1:13" ht="13.15" x14ac:dyDescent="0.4">
      <c r="A14" s="30" t="s">
        <v>427</v>
      </c>
      <c r="B14" s="15" t="s">
        <v>428</v>
      </c>
      <c r="C14" s="36" t="s">
        <v>429</v>
      </c>
      <c r="D14" s="37">
        <v>28343</v>
      </c>
      <c r="E14" s="38">
        <v>0</v>
      </c>
      <c r="F14" s="38">
        <v>0</v>
      </c>
      <c r="G14" s="38">
        <v>0</v>
      </c>
      <c r="H14" s="39">
        <v>0</v>
      </c>
      <c r="I14" s="50">
        <v>26105</v>
      </c>
      <c r="J14" s="60"/>
      <c r="K14" s="60"/>
      <c r="L14" s="60"/>
      <c r="M14" s="65"/>
    </row>
    <row r="15" spans="1:13" ht="13.15" x14ac:dyDescent="0.4">
      <c r="A15" s="30" t="s">
        <v>430</v>
      </c>
      <c r="B15" s="15" t="s">
        <v>431</v>
      </c>
      <c r="C15" s="36" t="s">
        <v>432</v>
      </c>
      <c r="D15" s="37">
        <v>32806</v>
      </c>
      <c r="E15" s="38">
        <v>0</v>
      </c>
      <c r="F15" s="38">
        <v>0</v>
      </c>
      <c r="G15" s="38">
        <v>0</v>
      </c>
      <c r="H15" s="39">
        <v>0</v>
      </c>
      <c r="I15" s="50">
        <v>32279.000000000004</v>
      </c>
      <c r="J15" s="60"/>
      <c r="K15" s="60"/>
      <c r="L15" s="60"/>
      <c r="M15" s="65"/>
    </row>
    <row r="16" spans="1:13" ht="13.15" x14ac:dyDescent="0.4">
      <c r="A16" s="30" t="s">
        <v>433</v>
      </c>
      <c r="B16" s="15" t="s">
        <v>434</v>
      </c>
      <c r="C16" s="36" t="s">
        <v>435</v>
      </c>
      <c r="D16" s="37">
        <v>40087</v>
      </c>
      <c r="E16" s="38">
        <v>0</v>
      </c>
      <c r="F16" s="38">
        <v>0</v>
      </c>
      <c r="G16" s="38">
        <v>0</v>
      </c>
      <c r="H16" s="39">
        <v>0</v>
      </c>
      <c r="I16" s="50">
        <v>38605</v>
      </c>
      <c r="J16" s="60"/>
      <c r="K16" s="60"/>
      <c r="L16" s="60"/>
      <c r="M16" s="65"/>
    </row>
    <row r="17" spans="1:13" ht="13.15" x14ac:dyDescent="0.4">
      <c r="A17" s="30" t="s">
        <v>436</v>
      </c>
      <c r="B17" s="15" t="s">
        <v>437</v>
      </c>
      <c r="C17" s="36" t="s">
        <v>438</v>
      </c>
      <c r="D17" s="37">
        <v>44166</v>
      </c>
      <c r="E17" s="38">
        <v>0</v>
      </c>
      <c r="F17" s="38">
        <v>0</v>
      </c>
      <c r="G17" s="38">
        <v>0</v>
      </c>
      <c r="H17" s="39">
        <v>0</v>
      </c>
      <c r="I17" s="50">
        <v>47766</v>
      </c>
      <c r="J17" s="60"/>
      <c r="K17" s="60"/>
      <c r="L17" s="60"/>
      <c r="M17" s="65"/>
    </row>
    <row r="18" spans="1:13" ht="13.15" x14ac:dyDescent="0.4">
      <c r="A18" s="30" t="s">
        <v>439</v>
      </c>
      <c r="B18" s="15" t="s">
        <v>440</v>
      </c>
      <c r="C18" s="36" t="s">
        <v>441</v>
      </c>
      <c r="D18" s="37">
        <v>57486</v>
      </c>
      <c r="E18" s="38">
        <v>0</v>
      </c>
      <c r="F18" s="38">
        <v>0</v>
      </c>
      <c r="G18" s="38">
        <v>0</v>
      </c>
      <c r="H18" s="39">
        <v>0</v>
      </c>
      <c r="I18" s="50">
        <v>58975</v>
      </c>
      <c r="J18" s="60"/>
      <c r="K18" s="60"/>
      <c r="L18" s="60"/>
      <c r="M18" s="65"/>
    </row>
    <row r="19" spans="1:13" ht="13.15" x14ac:dyDescent="0.4">
      <c r="A19" s="30" t="s">
        <v>442</v>
      </c>
      <c r="B19" s="15" t="s">
        <v>443</v>
      </c>
      <c r="C19" s="36" t="s">
        <v>444</v>
      </c>
      <c r="D19" s="37">
        <v>18929</v>
      </c>
      <c r="E19" s="38">
        <v>0</v>
      </c>
      <c r="F19" s="38">
        <v>0</v>
      </c>
      <c r="G19" s="38">
        <v>0</v>
      </c>
      <c r="H19" s="39">
        <v>0</v>
      </c>
      <c r="I19" s="50">
        <v>15181</v>
      </c>
      <c r="J19" s="60"/>
      <c r="K19" s="60"/>
      <c r="L19" s="60"/>
      <c r="M19" s="65"/>
    </row>
    <row r="20" spans="1:13" ht="13.15" x14ac:dyDescent="0.4">
      <c r="A20" s="30" t="s">
        <v>445</v>
      </c>
      <c r="B20" s="15" t="s">
        <v>446</v>
      </c>
      <c r="C20" s="36" t="s">
        <v>447</v>
      </c>
      <c r="D20" s="37">
        <v>26317</v>
      </c>
      <c r="E20" s="38">
        <v>0</v>
      </c>
      <c r="F20" s="38">
        <v>0</v>
      </c>
      <c r="G20" s="38">
        <v>0</v>
      </c>
      <c r="H20" s="39">
        <v>0</v>
      </c>
      <c r="I20" s="50">
        <v>20970</v>
      </c>
      <c r="J20" s="60"/>
      <c r="K20" s="60"/>
      <c r="L20" s="60"/>
      <c r="M20" s="65"/>
    </row>
    <row r="21" spans="1:13" ht="13.15" x14ac:dyDescent="0.4">
      <c r="A21" s="30" t="s">
        <v>448</v>
      </c>
      <c r="B21" s="15" t="s">
        <v>449</v>
      </c>
      <c r="C21" s="36" t="s">
        <v>450</v>
      </c>
      <c r="D21" s="37">
        <v>29818</v>
      </c>
      <c r="E21" s="38">
        <v>0</v>
      </c>
      <c r="F21" s="38">
        <v>0</v>
      </c>
      <c r="G21" s="38">
        <v>0</v>
      </c>
      <c r="H21" s="39">
        <v>0</v>
      </c>
      <c r="I21" s="50">
        <v>27642</v>
      </c>
      <c r="J21" s="60"/>
      <c r="K21" s="60"/>
      <c r="L21" s="60"/>
      <c r="M21" s="65"/>
    </row>
    <row r="22" spans="1:13" ht="13.15" x14ac:dyDescent="0.4">
      <c r="A22" s="30" t="s">
        <v>451</v>
      </c>
      <c r="B22" s="15" t="s">
        <v>452</v>
      </c>
      <c r="C22" s="36" t="s">
        <v>453</v>
      </c>
      <c r="D22" s="37">
        <v>34282</v>
      </c>
      <c r="E22" s="38">
        <v>0</v>
      </c>
      <c r="F22" s="38">
        <v>0</v>
      </c>
      <c r="G22" s="38">
        <v>0</v>
      </c>
      <c r="H22" s="39">
        <v>0</v>
      </c>
      <c r="I22" s="50">
        <v>33816</v>
      </c>
      <c r="J22" s="60"/>
      <c r="K22" s="60"/>
      <c r="L22" s="60"/>
      <c r="M22" s="65"/>
    </row>
    <row r="23" spans="1:13" ht="13.15" x14ac:dyDescent="0.4">
      <c r="A23" s="30" t="s">
        <v>454</v>
      </c>
      <c r="B23" s="15" t="s">
        <v>455</v>
      </c>
      <c r="C23" s="36" t="s">
        <v>456</v>
      </c>
      <c r="D23" s="37">
        <v>41563</v>
      </c>
      <c r="E23" s="38">
        <v>0</v>
      </c>
      <c r="F23" s="38">
        <v>0</v>
      </c>
      <c r="G23" s="38">
        <v>0</v>
      </c>
      <c r="H23" s="39">
        <v>0</v>
      </c>
      <c r="I23" s="50">
        <v>40142</v>
      </c>
      <c r="J23" s="60"/>
      <c r="K23" s="60"/>
      <c r="L23" s="60"/>
      <c r="M23" s="65"/>
    </row>
    <row r="24" spans="1:13" ht="13.15" x14ac:dyDescent="0.4">
      <c r="A24" s="30" t="s">
        <v>457</v>
      </c>
      <c r="B24" s="15" t="s">
        <v>458</v>
      </c>
      <c r="C24" s="36" t="s">
        <v>459</v>
      </c>
      <c r="D24" s="37">
        <v>45642</v>
      </c>
      <c r="E24" s="38">
        <v>0</v>
      </c>
      <c r="F24" s="38">
        <v>0</v>
      </c>
      <c r="G24" s="38">
        <v>0</v>
      </c>
      <c r="H24" s="39">
        <v>0</v>
      </c>
      <c r="I24" s="50">
        <v>49304</v>
      </c>
      <c r="J24" s="60"/>
      <c r="K24" s="60"/>
      <c r="L24" s="60"/>
      <c r="M24" s="65"/>
    </row>
    <row r="25" spans="1:13" ht="13.5" thickBot="1" x14ac:dyDescent="0.45">
      <c r="A25" s="30" t="s">
        <v>460</v>
      </c>
      <c r="B25" s="15" t="s">
        <v>461</v>
      </c>
      <c r="C25" s="36" t="s">
        <v>462</v>
      </c>
      <c r="D25" s="41">
        <v>58961</v>
      </c>
      <c r="E25" s="42">
        <v>0</v>
      </c>
      <c r="F25" s="42">
        <v>0</v>
      </c>
      <c r="G25" s="42">
        <v>0</v>
      </c>
      <c r="H25" s="43">
        <v>0</v>
      </c>
      <c r="I25" s="51">
        <v>60512</v>
      </c>
      <c r="J25" s="61"/>
      <c r="K25" s="61"/>
      <c r="L25" s="61"/>
      <c r="M25" s="62"/>
    </row>
    <row r="26" spans="1:13" ht="13.15" x14ac:dyDescent="0.4">
      <c r="D26" s="38" t="s">
        <v>339</v>
      </c>
      <c r="E26" s="38" t="s">
        <v>340</v>
      </c>
      <c r="F26" s="38" t="s">
        <v>340</v>
      </c>
      <c r="G26" s="38" t="s">
        <v>340</v>
      </c>
      <c r="H26" s="38" t="s">
        <v>340</v>
      </c>
      <c r="I26" s="38" t="s">
        <v>339</v>
      </c>
      <c r="J26" s="38" t="s">
        <v>340</v>
      </c>
      <c r="K26" s="38" t="s">
        <v>340</v>
      </c>
      <c r="L26" s="38" t="s">
        <v>340</v>
      </c>
      <c r="M26" s="38" t="s">
        <v>340</v>
      </c>
    </row>
  </sheetData>
  <mergeCells count="2">
    <mergeCell ref="A1:H1"/>
    <mergeCell ref="I1:M1"/>
  </mergeCell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ADD38-CD12-46FF-B795-07E590F0B208}">
  <dimension ref="A1:H23"/>
  <sheetViews>
    <sheetView zoomScaleNormal="100" workbookViewId="0">
      <selection activeCell="A22" sqref="A22"/>
    </sheetView>
  </sheetViews>
  <sheetFormatPr defaultRowHeight="12.75" x14ac:dyDescent="0.35"/>
  <cols>
    <col min="3" max="3" width="55.73046875" bestFit="1" customWidth="1"/>
    <col min="4" max="4" width="14.1328125" customWidth="1"/>
    <col min="5" max="5" width="20.59765625" customWidth="1"/>
  </cols>
  <sheetData>
    <row r="1" spans="1:8" x14ac:dyDescent="0.35">
      <c r="A1" s="250">
        <v>2019</v>
      </c>
      <c r="B1" s="252"/>
      <c r="C1" s="252"/>
      <c r="D1" s="253"/>
      <c r="E1" s="21">
        <v>2020</v>
      </c>
    </row>
    <row r="2" spans="1:8" ht="86.25" thickBot="1" x14ac:dyDescent="0.5">
      <c r="A2" s="1" t="s">
        <v>15</v>
      </c>
      <c r="B2" s="2" t="s">
        <v>16</v>
      </c>
      <c r="C2" s="13" t="s">
        <v>306</v>
      </c>
      <c r="D2" s="13" t="s">
        <v>341</v>
      </c>
      <c r="E2" s="13" t="s">
        <v>341</v>
      </c>
    </row>
    <row r="3" spans="1:8" ht="13.15" x14ac:dyDescent="0.4">
      <c r="A3" s="25" t="s">
        <v>342</v>
      </c>
      <c r="B3" s="23" t="s">
        <v>343</v>
      </c>
      <c r="C3" s="24" t="s">
        <v>344</v>
      </c>
      <c r="D3" s="46">
        <v>36659</v>
      </c>
      <c r="E3" s="47">
        <v>26481</v>
      </c>
    </row>
    <row r="4" spans="1:8" ht="13.15" x14ac:dyDescent="0.4">
      <c r="A4" s="26" t="s">
        <v>345</v>
      </c>
      <c r="B4" s="7" t="s">
        <v>346</v>
      </c>
      <c r="C4" s="8" t="s">
        <v>347</v>
      </c>
      <c r="D4" s="44">
        <v>2140</v>
      </c>
      <c r="E4" s="48">
        <v>2180</v>
      </c>
    </row>
    <row r="5" spans="1:8" ht="13.15" x14ac:dyDescent="0.4">
      <c r="A5" s="26" t="s">
        <v>351</v>
      </c>
      <c r="B5" s="7" t="s">
        <v>352</v>
      </c>
      <c r="C5" s="8" t="s">
        <v>353</v>
      </c>
      <c r="D5" s="44">
        <v>12912</v>
      </c>
      <c r="E5" s="48">
        <v>10207</v>
      </c>
    </row>
    <row r="6" spans="1:8" ht="13.15" x14ac:dyDescent="0.4">
      <c r="A6" s="26" t="s">
        <v>354</v>
      </c>
      <c r="B6" s="7" t="s">
        <v>355</v>
      </c>
      <c r="C6" s="8" t="s">
        <v>356</v>
      </c>
      <c r="D6" s="44">
        <v>70140</v>
      </c>
      <c r="E6" s="48">
        <v>71445</v>
      </c>
    </row>
    <row r="7" spans="1:8" ht="13.15" x14ac:dyDescent="0.4">
      <c r="A7" s="95" t="s">
        <v>348</v>
      </c>
      <c r="B7" s="96" t="s">
        <v>349</v>
      </c>
      <c r="C7" s="97" t="s">
        <v>350</v>
      </c>
      <c r="D7" s="98">
        <v>75953</v>
      </c>
      <c r="E7" s="98"/>
      <c r="F7" s="112" t="s">
        <v>497</v>
      </c>
    </row>
    <row r="8" spans="1:8" ht="13.15" x14ac:dyDescent="0.4">
      <c r="A8" s="26" t="s">
        <v>463</v>
      </c>
      <c r="B8" s="7">
        <v>313</v>
      </c>
      <c r="C8" s="8" t="s">
        <v>464</v>
      </c>
      <c r="D8" s="44">
        <v>4476</v>
      </c>
      <c r="E8" s="48">
        <v>4559</v>
      </c>
    </row>
    <row r="9" spans="1:8" ht="13.15" x14ac:dyDescent="0.4">
      <c r="A9" s="109" t="s">
        <v>498</v>
      </c>
      <c r="B9" s="110" t="s">
        <v>360</v>
      </c>
      <c r="C9" s="111" t="s">
        <v>499</v>
      </c>
      <c r="D9" s="48" t="s">
        <v>338</v>
      </c>
      <c r="E9" s="48">
        <v>10976</v>
      </c>
      <c r="F9" s="55" t="s">
        <v>500</v>
      </c>
      <c r="G9" s="55"/>
      <c r="H9" s="55"/>
    </row>
    <row r="10" spans="1:8" ht="13.15" x14ac:dyDescent="0.4">
      <c r="A10" s="109" t="s">
        <v>501</v>
      </c>
      <c r="B10" s="110" t="s">
        <v>360</v>
      </c>
      <c r="C10" s="111" t="s">
        <v>502</v>
      </c>
      <c r="D10" s="48" t="s">
        <v>338</v>
      </c>
      <c r="E10" s="48">
        <v>33028</v>
      </c>
      <c r="F10" s="55" t="s">
        <v>500</v>
      </c>
      <c r="G10" s="55"/>
      <c r="H10" s="55"/>
    </row>
    <row r="11" spans="1:8" ht="13.15" x14ac:dyDescent="0.4">
      <c r="A11" s="109" t="s">
        <v>503</v>
      </c>
      <c r="B11" s="110" t="s">
        <v>360</v>
      </c>
      <c r="C11" s="111" t="s">
        <v>504</v>
      </c>
      <c r="D11" s="48" t="s">
        <v>338</v>
      </c>
      <c r="E11" s="48">
        <v>19410</v>
      </c>
      <c r="F11" s="55" t="s">
        <v>500</v>
      </c>
      <c r="G11" s="55"/>
      <c r="H11" s="55"/>
    </row>
    <row r="12" spans="1:8" ht="13.15" x14ac:dyDescent="0.4">
      <c r="A12" s="109" t="s">
        <v>505</v>
      </c>
      <c r="B12" s="110" t="s">
        <v>360</v>
      </c>
      <c r="C12" s="111" t="s">
        <v>506</v>
      </c>
      <c r="D12" s="48" t="s">
        <v>338</v>
      </c>
      <c r="E12" s="48">
        <v>8897</v>
      </c>
      <c r="F12" s="55" t="s">
        <v>500</v>
      </c>
      <c r="G12" s="55"/>
      <c r="H12" s="55"/>
    </row>
    <row r="13" spans="1:8" ht="13.15" x14ac:dyDescent="0.4">
      <c r="A13" s="109" t="s">
        <v>507</v>
      </c>
      <c r="B13" s="110" t="s">
        <v>360</v>
      </c>
      <c r="C13" s="111" t="s">
        <v>508</v>
      </c>
      <c r="D13" s="48" t="s">
        <v>338</v>
      </c>
      <c r="E13" s="48">
        <v>8897</v>
      </c>
      <c r="F13" s="55" t="s">
        <v>500</v>
      </c>
      <c r="G13" s="55"/>
      <c r="H13" s="55"/>
    </row>
    <row r="14" spans="1:8" ht="13.15" x14ac:dyDescent="0.4">
      <c r="A14" s="109" t="s">
        <v>509</v>
      </c>
      <c r="B14" s="110" t="s">
        <v>360</v>
      </c>
      <c r="C14" s="111" t="s">
        <v>510</v>
      </c>
      <c r="D14" s="48" t="s">
        <v>338</v>
      </c>
      <c r="E14" s="48">
        <v>4448</v>
      </c>
      <c r="F14" s="55" t="s">
        <v>500</v>
      </c>
      <c r="G14" s="55"/>
      <c r="H14" s="55"/>
    </row>
    <row r="15" spans="1:8" ht="13.15" x14ac:dyDescent="0.4">
      <c r="A15" s="109" t="s">
        <v>511</v>
      </c>
      <c r="B15" s="110" t="s">
        <v>360</v>
      </c>
      <c r="C15" s="111" t="s">
        <v>512</v>
      </c>
      <c r="D15" s="48" t="s">
        <v>338</v>
      </c>
      <c r="E15" s="48">
        <v>4448</v>
      </c>
      <c r="F15" s="55" t="s">
        <v>500</v>
      </c>
      <c r="G15" s="55"/>
      <c r="H15" s="55"/>
    </row>
    <row r="16" spans="1:8" ht="13.5" thickBot="1" x14ac:dyDescent="0.45">
      <c r="A16" s="109" t="s">
        <v>513</v>
      </c>
      <c r="B16" s="110" t="s">
        <v>360</v>
      </c>
      <c r="C16" s="111" t="s">
        <v>514</v>
      </c>
      <c r="D16" s="49" t="s">
        <v>338</v>
      </c>
      <c r="E16" s="49">
        <v>8657</v>
      </c>
      <c r="F16" s="55" t="s">
        <v>500</v>
      </c>
      <c r="G16" s="55"/>
      <c r="H16" s="55"/>
    </row>
    <row r="17" spans="1:8" x14ac:dyDescent="0.35">
      <c r="E17" t="s">
        <v>339</v>
      </c>
    </row>
    <row r="18" spans="1:8" ht="13.15" x14ac:dyDescent="0.4">
      <c r="A18" s="109">
        <v>270024</v>
      </c>
      <c r="B18" s="110" t="s">
        <v>515</v>
      </c>
      <c r="C18" s="111" t="s">
        <v>516</v>
      </c>
      <c r="D18" s="60" t="s">
        <v>338</v>
      </c>
      <c r="E18" s="60" t="s">
        <v>517</v>
      </c>
      <c r="F18" s="55" t="s">
        <v>500</v>
      </c>
      <c r="G18" s="55"/>
      <c r="H18" s="55"/>
    </row>
    <row r="19" spans="1:8" ht="13.15" x14ac:dyDescent="0.4">
      <c r="A19" s="109">
        <v>270025</v>
      </c>
      <c r="B19" s="110" t="s">
        <v>515</v>
      </c>
      <c r="C19" s="111" t="s">
        <v>518</v>
      </c>
      <c r="D19" s="60" t="s">
        <v>338</v>
      </c>
      <c r="E19" s="60" t="s">
        <v>517</v>
      </c>
      <c r="F19" s="55" t="s">
        <v>500</v>
      </c>
      <c r="G19" s="55"/>
      <c r="H19" s="55"/>
    </row>
    <row r="20" spans="1:8" ht="13.15" x14ac:dyDescent="0.4">
      <c r="A20" s="109">
        <v>270026</v>
      </c>
      <c r="B20" s="110" t="s">
        <v>515</v>
      </c>
      <c r="C20" s="111" t="s">
        <v>519</v>
      </c>
      <c r="D20" s="60" t="s">
        <v>338</v>
      </c>
      <c r="E20" s="60" t="s">
        <v>517</v>
      </c>
      <c r="F20" s="55" t="s">
        <v>500</v>
      </c>
      <c r="G20" s="55"/>
      <c r="H20" s="55"/>
    </row>
    <row r="21" spans="1:8" ht="13.15" x14ac:dyDescent="0.4">
      <c r="A21" s="109">
        <v>270027</v>
      </c>
      <c r="B21" s="110" t="s">
        <v>515</v>
      </c>
      <c r="C21" s="111" t="s">
        <v>520</v>
      </c>
      <c r="D21" s="60" t="s">
        <v>338</v>
      </c>
      <c r="E21" s="60" t="s">
        <v>517</v>
      </c>
      <c r="F21" s="55" t="s">
        <v>500</v>
      </c>
      <c r="G21" s="55"/>
      <c r="H21" s="55"/>
    </row>
    <row r="22" spans="1:8" ht="13.15" x14ac:dyDescent="0.4">
      <c r="A22" s="109">
        <v>270028</v>
      </c>
      <c r="B22" s="110" t="s">
        <v>515</v>
      </c>
      <c r="C22" s="111" t="s">
        <v>521</v>
      </c>
      <c r="D22" s="60" t="s">
        <v>338</v>
      </c>
      <c r="E22" s="60" t="s">
        <v>517</v>
      </c>
      <c r="F22" s="55" t="s">
        <v>500</v>
      </c>
      <c r="G22" s="55"/>
      <c r="H22" s="55"/>
    </row>
    <row r="23" spans="1:8" ht="13.15" x14ac:dyDescent="0.4">
      <c r="A23" s="109">
        <v>270029</v>
      </c>
      <c r="B23" s="110" t="s">
        <v>515</v>
      </c>
      <c r="C23" s="111" t="s">
        <v>522</v>
      </c>
      <c r="D23" s="60" t="s">
        <v>338</v>
      </c>
      <c r="E23" s="60" t="s">
        <v>517</v>
      </c>
      <c r="F23" s="55" t="s">
        <v>500</v>
      </c>
      <c r="G23" s="55"/>
      <c r="H23" s="55"/>
    </row>
  </sheetData>
  <mergeCells count="1">
    <mergeCell ref="A1:D1"/>
  </mergeCells>
  <pageMargins left="0.7" right="0.7" top="0.75" bottom="0.75" header="0.3" footer="0.3"/>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1C61-9244-4840-98A6-A66B79DB8F35}">
  <dimension ref="A1:I20"/>
  <sheetViews>
    <sheetView zoomScaleNormal="100" workbookViewId="0">
      <selection activeCell="A22" sqref="A22"/>
    </sheetView>
  </sheetViews>
  <sheetFormatPr defaultRowHeight="12.75" x14ac:dyDescent="0.35"/>
  <cols>
    <col min="3" max="3" width="26.3984375" bestFit="1" customWidth="1"/>
    <col min="4" max="4" width="10.73046875" customWidth="1"/>
    <col min="5" max="5" width="12.59765625" customWidth="1"/>
    <col min="7" max="7" width="12.265625" customWidth="1"/>
  </cols>
  <sheetData>
    <row r="1" spans="1:9" ht="13.15" thickBot="1" x14ac:dyDescent="0.4">
      <c r="A1" s="250">
        <v>2019</v>
      </c>
      <c r="B1" s="252"/>
      <c r="C1" s="252"/>
      <c r="D1" s="253"/>
      <c r="E1" s="247">
        <v>2020</v>
      </c>
      <c r="F1" s="254"/>
    </row>
    <row r="2" spans="1:9" ht="86.25" thickBot="1" x14ac:dyDescent="0.5">
      <c r="A2" s="11" t="s">
        <v>15</v>
      </c>
      <c r="B2" s="2" t="s">
        <v>16</v>
      </c>
      <c r="C2" s="13" t="s">
        <v>306</v>
      </c>
      <c r="D2" s="14" t="s">
        <v>358</v>
      </c>
      <c r="E2" s="5" t="s">
        <v>357</v>
      </c>
      <c r="F2" s="14" t="s">
        <v>358</v>
      </c>
    </row>
    <row r="3" spans="1:9" ht="13.15" x14ac:dyDescent="0.4">
      <c r="A3" s="22" t="s">
        <v>359</v>
      </c>
      <c r="B3" s="23" t="s">
        <v>360</v>
      </c>
      <c r="C3" s="24" t="s">
        <v>361</v>
      </c>
      <c r="D3" s="33">
        <v>55838</v>
      </c>
      <c r="E3" s="33">
        <v>50471</v>
      </c>
      <c r="F3" s="47">
        <v>55518</v>
      </c>
      <c r="G3" s="108"/>
    </row>
    <row r="4" spans="1:9" ht="13.15" x14ac:dyDescent="0.4">
      <c r="A4" s="17" t="s">
        <v>362</v>
      </c>
      <c r="B4" s="7" t="s">
        <v>360</v>
      </c>
      <c r="C4" s="8" t="s">
        <v>363</v>
      </c>
      <c r="D4" s="37">
        <v>95141</v>
      </c>
      <c r="E4" s="37">
        <v>85634</v>
      </c>
      <c r="F4" s="48">
        <v>94197</v>
      </c>
      <c r="G4" s="108"/>
    </row>
    <row r="5" spans="1:9" ht="13.15" x14ac:dyDescent="0.4">
      <c r="A5" s="17" t="s">
        <v>364</v>
      </c>
      <c r="B5" s="7" t="s">
        <v>360</v>
      </c>
      <c r="C5" s="8" t="s">
        <v>365</v>
      </c>
      <c r="D5" s="37">
        <v>149217</v>
      </c>
      <c r="E5" s="37">
        <v>137334</v>
      </c>
      <c r="F5" s="48">
        <v>151067</v>
      </c>
      <c r="G5" s="108"/>
    </row>
    <row r="6" spans="1:9" ht="13.15" x14ac:dyDescent="0.4">
      <c r="A6" s="17" t="s">
        <v>366</v>
      </c>
      <c r="B6" s="7" t="s">
        <v>360</v>
      </c>
      <c r="C6" s="8" t="s">
        <v>367</v>
      </c>
      <c r="D6" s="37">
        <v>137687</v>
      </c>
      <c r="E6" s="37">
        <v>128727</v>
      </c>
      <c r="F6" s="48">
        <v>141599</v>
      </c>
      <c r="G6" s="108"/>
    </row>
    <row r="7" spans="1:9" ht="13.5" thickBot="1" x14ac:dyDescent="0.45">
      <c r="A7" s="18" t="s">
        <v>368</v>
      </c>
      <c r="B7" s="9" t="s">
        <v>360</v>
      </c>
      <c r="C7" s="10" t="s">
        <v>369</v>
      </c>
      <c r="D7" s="41">
        <v>22791</v>
      </c>
      <c r="E7" s="41">
        <v>21953</v>
      </c>
      <c r="F7" s="49">
        <v>24148</v>
      </c>
      <c r="G7" s="108"/>
    </row>
    <row r="8" spans="1:9" x14ac:dyDescent="0.35">
      <c r="F8" t="s">
        <v>303</v>
      </c>
    </row>
    <row r="9" spans="1:9" ht="13.15" x14ac:dyDescent="0.4">
      <c r="A9" s="109">
        <v>40024</v>
      </c>
      <c r="B9" s="110" t="s">
        <v>515</v>
      </c>
      <c r="C9" s="111" t="s">
        <v>523</v>
      </c>
      <c r="D9" s="60" t="s">
        <v>338</v>
      </c>
      <c r="E9" s="60" t="s">
        <v>338</v>
      </c>
      <c r="F9" s="60" t="s">
        <v>517</v>
      </c>
      <c r="G9" s="55" t="s">
        <v>500</v>
      </c>
      <c r="H9" s="55"/>
      <c r="I9" s="55"/>
    </row>
    <row r="10" spans="1:9" ht="13.15" x14ac:dyDescent="0.4">
      <c r="A10" s="109">
        <v>40025</v>
      </c>
      <c r="B10" s="110" t="s">
        <v>515</v>
      </c>
      <c r="C10" s="111" t="s">
        <v>524</v>
      </c>
      <c r="D10" s="60" t="s">
        <v>338</v>
      </c>
      <c r="E10" s="60" t="s">
        <v>338</v>
      </c>
      <c r="F10" s="60" t="s">
        <v>517</v>
      </c>
      <c r="G10" s="55" t="s">
        <v>500</v>
      </c>
      <c r="H10" s="55"/>
      <c r="I10" s="55"/>
    </row>
    <row r="11" spans="1:9" ht="13.15" x14ac:dyDescent="0.4">
      <c r="A11" s="109">
        <v>40026</v>
      </c>
      <c r="B11" s="110" t="s">
        <v>515</v>
      </c>
      <c r="C11" s="111" t="s">
        <v>525</v>
      </c>
      <c r="D11" s="60" t="s">
        <v>338</v>
      </c>
      <c r="E11" s="60" t="s">
        <v>338</v>
      </c>
      <c r="F11" s="60" t="s">
        <v>517</v>
      </c>
      <c r="G11" s="55" t="s">
        <v>500</v>
      </c>
      <c r="H11" s="55"/>
      <c r="I11" s="55"/>
    </row>
    <row r="12" spans="1:9" ht="13.15" x14ac:dyDescent="0.4">
      <c r="A12" s="109">
        <v>40027</v>
      </c>
      <c r="B12" s="110" t="s">
        <v>515</v>
      </c>
      <c r="C12" s="111" t="s">
        <v>526</v>
      </c>
      <c r="D12" s="60" t="s">
        <v>338</v>
      </c>
      <c r="E12" s="60" t="s">
        <v>338</v>
      </c>
      <c r="F12" s="60" t="s">
        <v>517</v>
      </c>
      <c r="G12" s="55" t="s">
        <v>500</v>
      </c>
      <c r="H12" s="55"/>
      <c r="I12" s="55"/>
    </row>
    <row r="13" spans="1:9" ht="13.15" x14ac:dyDescent="0.4">
      <c r="A13" s="109">
        <v>40028</v>
      </c>
      <c r="B13" s="110" t="s">
        <v>515</v>
      </c>
      <c r="C13" s="111" t="s">
        <v>527</v>
      </c>
      <c r="D13" s="60" t="s">
        <v>338</v>
      </c>
      <c r="E13" s="60" t="s">
        <v>338</v>
      </c>
      <c r="F13" s="60" t="s">
        <v>517</v>
      </c>
      <c r="G13" s="55" t="s">
        <v>500</v>
      </c>
      <c r="H13" s="55"/>
      <c r="I13" s="55"/>
    </row>
    <row r="14" spans="1:9" ht="13.15" x14ac:dyDescent="0.4">
      <c r="A14" s="109">
        <v>40029</v>
      </c>
      <c r="B14" s="110" t="s">
        <v>515</v>
      </c>
      <c r="C14" s="111" t="s">
        <v>528</v>
      </c>
      <c r="D14" s="60" t="s">
        <v>338</v>
      </c>
      <c r="E14" s="60" t="s">
        <v>338</v>
      </c>
      <c r="F14" s="60" t="s">
        <v>517</v>
      </c>
      <c r="G14" s="55" t="s">
        <v>500</v>
      </c>
      <c r="H14" s="55"/>
      <c r="I14" s="55"/>
    </row>
    <row r="15" spans="1:9" ht="13.15" x14ac:dyDescent="0.4">
      <c r="A15" s="109">
        <v>40030</v>
      </c>
      <c r="B15" s="110" t="s">
        <v>515</v>
      </c>
      <c r="C15" s="111" t="s">
        <v>529</v>
      </c>
      <c r="D15" s="60" t="s">
        <v>338</v>
      </c>
      <c r="E15" s="60" t="s">
        <v>338</v>
      </c>
      <c r="F15" s="60" t="s">
        <v>517</v>
      </c>
      <c r="G15" s="55" t="s">
        <v>500</v>
      </c>
      <c r="H15" s="55"/>
      <c r="I15" s="55"/>
    </row>
    <row r="16" spans="1:9" ht="13.15" x14ac:dyDescent="0.4">
      <c r="A16" s="109">
        <v>40031</v>
      </c>
      <c r="B16" s="110" t="s">
        <v>515</v>
      </c>
      <c r="C16" s="111" t="s">
        <v>530</v>
      </c>
      <c r="D16" s="60" t="s">
        <v>338</v>
      </c>
      <c r="E16" s="60" t="s">
        <v>338</v>
      </c>
      <c r="F16" s="60" t="s">
        <v>517</v>
      </c>
      <c r="G16" s="55" t="s">
        <v>500</v>
      </c>
      <c r="H16" s="55"/>
      <c r="I16" s="55"/>
    </row>
    <row r="17" spans="1:9" ht="13.15" x14ac:dyDescent="0.4">
      <c r="A17" s="109">
        <v>40032</v>
      </c>
      <c r="B17" s="110" t="s">
        <v>515</v>
      </c>
      <c r="C17" s="111" t="s">
        <v>531</v>
      </c>
      <c r="D17" s="60" t="s">
        <v>338</v>
      </c>
      <c r="E17" s="60" t="s">
        <v>338</v>
      </c>
      <c r="F17" s="60" t="s">
        <v>517</v>
      </c>
      <c r="G17" s="55" t="s">
        <v>500</v>
      </c>
      <c r="H17" s="55"/>
      <c r="I17" s="55"/>
    </row>
    <row r="18" spans="1:9" ht="13.15" x14ac:dyDescent="0.4">
      <c r="A18" s="109">
        <v>40033</v>
      </c>
      <c r="B18" s="110" t="s">
        <v>515</v>
      </c>
      <c r="C18" s="111" t="s">
        <v>532</v>
      </c>
      <c r="D18" s="60" t="s">
        <v>338</v>
      </c>
      <c r="E18" s="60" t="s">
        <v>338</v>
      </c>
      <c r="F18" s="60" t="s">
        <v>517</v>
      </c>
      <c r="G18" s="55" t="s">
        <v>500</v>
      </c>
      <c r="H18" s="55"/>
      <c r="I18" s="55"/>
    </row>
    <row r="19" spans="1:9" ht="13.15" x14ac:dyDescent="0.4">
      <c r="A19" s="109">
        <v>40034</v>
      </c>
      <c r="B19" s="110" t="s">
        <v>515</v>
      </c>
      <c r="C19" s="111" t="s">
        <v>533</v>
      </c>
      <c r="D19" s="60" t="s">
        <v>338</v>
      </c>
      <c r="E19" s="60" t="s">
        <v>338</v>
      </c>
      <c r="F19" s="60" t="s">
        <v>517</v>
      </c>
      <c r="G19" s="55" t="s">
        <v>500</v>
      </c>
      <c r="H19" s="55"/>
      <c r="I19" s="55"/>
    </row>
    <row r="20" spans="1:9" ht="13.15" x14ac:dyDescent="0.4">
      <c r="A20" s="109">
        <v>40035</v>
      </c>
      <c r="B20" s="110" t="s">
        <v>515</v>
      </c>
      <c r="C20" s="111" t="s">
        <v>534</v>
      </c>
      <c r="D20" s="60" t="s">
        <v>338</v>
      </c>
      <c r="E20" s="60" t="s">
        <v>338</v>
      </c>
      <c r="F20" s="60" t="s">
        <v>517</v>
      </c>
      <c r="G20" s="55" t="s">
        <v>500</v>
      </c>
      <c r="H20" s="55"/>
      <c r="I20" s="55"/>
    </row>
  </sheetData>
  <mergeCells count="2">
    <mergeCell ref="A1:D1"/>
    <mergeCell ref="E1:F1"/>
  </mergeCells>
  <pageMargins left="0.7" right="0.7" top="0.75" bottom="0.75" header="0.3" footer="0.3"/>
  <pageSetup paperSize="9" scale="6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54B5-01F4-4A06-9557-36E8CA678757}">
  <dimension ref="A1:I19"/>
  <sheetViews>
    <sheetView zoomScaleNormal="100" workbookViewId="0">
      <selection activeCell="A22" sqref="A22"/>
    </sheetView>
  </sheetViews>
  <sheetFormatPr defaultRowHeight="12.75" x14ac:dyDescent="0.35"/>
  <cols>
    <col min="3" max="3" width="86.73046875" bestFit="1" customWidth="1"/>
    <col min="5" max="5" width="10.73046875" customWidth="1"/>
  </cols>
  <sheetData>
    <row r="1" spans="1:9" ht="13.15" thickBot="1" x14ac:dyDescent="0.4">
      <c r="A1" s="255">
        <v>2019</v>
      </c>
      <c r="B1" s="256"/>
      <c r="C1" s="256"/>
      <c r="D1" s="256"/>
      <c r="E1" s="256"/>
      <c r="F1" s="257"/>
      <c r="G1" s="255">
        <v>2020</v>
      </c>
      <c r="H1" s="256"/>
      <c r="I1" s="257"/>
    </row>
    <row r="2" spans="1:9" ht="86.25" thickBot="1" x14ac:dyDescent="0.5">
      <c r="A2" s="11" t="s">
        <v>15</v>
      </c>
      <c r="B2" s="2" t="s">
        <v>16</v>
      </c>
      <c r="C2" s="13" t="s">
        <v>306</v>
      </c>
      <c r="D2" s="5" t="s">
        <v>374</v>
      </c>
      <c r="E2" s="5" t="s">
        <v>372</v>
      </c>
      <c r="F2" s="5" t="s">
        <v>373</v>
      </c>
      <c r="G2" s="5" t="s">
        <v>374</v>
      </c>
      <c r="H2" s="5" t="s">
        <v>372</v>
      </c>
      <c r="I2" s="5" t="s">
        <v>373</v>
      </c>
    </row>
    <row r="3" spans="1:9" ht="13.15" x14ac:dyDescent="0.4">
      <c r="A3" s="28">
        <v>270010</v>
      </c>
      <c r="B3" s="29" t="s">
        <v>375</v>
      </c>
      <c r="C3" s="29" t="s">
        <v>376</v>
      </c>
      <c r="D3" s="33">
        <v>17036</v>
      </c>
      <c r="E3" s="34">
        <v>0</v>
      </c>
      <c r="F3" s="34">
        <v>0</v>
      </c>
      <c r="G3" s="47">
        <v>17355</v>
      </c>
      <c r="H3" s="63"/>
      <c r="I3" s="64"/>
    </row>
    <row r="4" spans="1:9" ht="13.15" x14ac:dyDescent="0.4">
      <c r="A4" s="30">
        <v>270012</v>
      </c>
      <c r="B4" s="15" t="s">
        <v>377</v>
      </c>
      <c r="C4" s="15" t="s">
        <v>378</v>
      </c>
      <c r="D4" s="37">
        <v>17587</v>
      </c>
      <c r="E4" s="38">
        <v>0</v>
      </c>
      <c r="F4" s="38">
        <v>0</v>
      </c>
      <c r="G4" s="48">
        <v>17915</v>
      </c>
      <c r="H4" s="60"/>
      <c r="I4" s="65"/>
    </row>
    <row r="5" spans="1:9" ht="13.15" x14ac:dyDescent="0.4">
      <c r="A5" s="30">
        <v>270014</v>
      </c>
      <c r="B5" s="15" t="s">
        <v>379</v>
      </c>
      <c r="C5" s="15" t="s">
        <v>380</v>
      </c>
      <c r="D5" s="37">
        <v>19351</v>
      </c>
      <c r="E5" s="38">
        <v>0</v>
      </c>
      <c r="F5" s="38">
        <v>0</v>
      </c>
      <c r="G5" s="48">
        <v>19715</v>
      </c>
      <c r="H5" s="60"/>
      <c r="I5" s="65"/>
    </row>
    <row r="6" spans="1:9" ht="13.15" x14ac:dyDescent="0.4">
      <c r="A6" s="30">
        <v>270016</v>
      </c>
      <c r="B6" s="15" t="s">
        <v>381</v>
      </c>
      <c r="C6" s="15" t="s">
        <v>382</v>
      </c>
      <c r="D6" s="37">
        <v>33435</v>
      </c>
      <c r="E6" s="38">
        <v>0</v>
      </c>
      <c r="F6" s="38">
        <v>0</v>
      </c>
      <c r="G6" s="48">
        <v>34055</v>
      </c>
      <c r="H6" s="60"/>
      <c r="I6" s="65"/>
    </row>
    <row r="7" spans="1:9" ht="13.15" x14ac:dyDescent="0.4">
      <c r="A7" s="30">
        <v>270018</v>
      </c>
      <c r="B7" s="15" t="s">
        <v>383</v>
      </c>
      <c r="C7" s="15" t="s">
        <v>384</v>
      </c>
      <c r="D7" s="37">
        <v>37258</v>
      </c>
      <c r="E7" s="38">
        <v>0</v>
      </c>
      <c r="F7" s="38">
        <v>0</v>
      </c>
      <c r="G7" s="48">
        <v>37951</v>
      </c>
      <c r="H7" s="60"/>
      <c r="I7" s="65"/>
    </row>
    <row r="8" spans="1:9" ht="13.15" x14ac:dyDescent="0.4">
      <c r="A8" s="30">
        <v>270011</v>
      </c>
      <c r="B8" s="15" t="s">
        <v>385</v>
      </c>
      <c r="C8" s="15" t="s">
        <v>386</v>
      </c>
      <c r="D8" s="37">
        <v>21149</v>
      </c>
      <c r="E8" s="38">
        <v>0</v>
      </c>
      <c r="F8" s="38">
        <v>0</v>
      </c>
      <c r="G8" s="48">
        <v>21549</v>
      </c>
      <c r="H8" s="60"/>
      <c r="I8" s="65"/>
    </row>
    <row r="9" spans="1:9" ht="13.15" x14ac:dyDescent="0.4">
      <c r="A9" s="30">
        <v>270013</v>
      </c>
      <c r="B9" s="15" t="s">
        <v>387</v>
      </c>
      <c r="C9" s="15" t="s">
        <v>388</v>
      </c>
      <c r="D9" s="37">
        <v>22370</v>
      </c>
      <c r="E9" s="38">
        <v>0</v>
      </c>
      <c r="F9" s="38">
        <v>0</v>
      </c>
      <c r="G9" s="48">
        <v>22792</v>
      </c>
      <c r="H9" s="60"/>
      <c r="I9" s="65"/>
    </row>
    <row r="10" spans="1:9" ht="13.15" x14ac:dyDescent="0.4">
      <c r="A10" s="30">
        <v>270015</v>
      </c>
      <c r="B10" s="15" t="s">
        <v>389</v>
      </c>
      <c r="C10" s="15" t="s">
        <v>390</v>
      </c>
      <c r="D10" s="37">
        <v>23491</v>
      </c>
      <c r="E10" s="38">
        <v>0</v>
      </c>
      <c r="F10" s="38">
        <v>0</v>
      </c>
      <c r="G10" s="48">
        <v>23939</v>
      </c>
      <c r="H10" s="60"/>
      <c r="I10" s="65"/>
    </row>
    <row r="11" spans="1:9" ht="13.15" x14ac:dyDescent="0.4">
      <c r="A11" s="30">
        <v>270017</v>
      </c>
      <c r="B11" s="15" t="s">
        <v>391</v>
      </c>
      <c r="C11" s="15" t="s">
        <v>392</v>
      </c>
      <c r="D11" s="37">
        <v>36749</v>
      </c>
      <c r="E11" s="38">
        <v>0</v>
      </c>
      <c r="F11" s="38">
        <v>0</v>
      </c>
      <c r="G11" s="48">
        <v>37435</v>
      </c>
      <c r="H11" s="60"/>
      <c r="I11" s="65"/>
    </row>
    <row r="12" spans="1:9" ht="13.15" x14ac:dyDescent="0.4">
      <c r="A12" s="30">
        <v>270019</v>
      </c>
      <c r="B12" s="15" t="s">
        <v>393</v>
      </c>
      <c r="C12" s="15" t="s">
        <v>394</v>
      </c>
      <c r="D12" s="37">
        <v>43135</v>
      </c>
      <c r="E12" s="38">
        <v>0</v>
      </c>
      <c r="F12" s="38">
        <v>0</v>
      </c>
      <c r="G12" s="48">
        <v>43945</v>
      </c>
      <c r="H12" s="60"/>
      <c r="I12" s="65"/>
    </row>
    <row r="13" spans="1:9" ht="13.15" x14ac:dyDescent="0.4">
      <c r="A13" s="30">
        <v>270020</v>
      </c>
      <c r="B13" s="15" t="s">
        <v>395</v>
      </c>
      <c r="C13" s="15" t="s">
        <v>396</v>
      </c>
      <c r="D13" s="37">
        <v>65646</v>
      </c>
      <c r="E13" s="38">
        <v>0</v>
      </c>
      <c r="F13" s="38">
        <v>0</v>
      </c>
      <c r="G13" s="48">
        <v>66860</v>
      </c>
      <c r="H13" s="60"/>
      <c r="I13" s="65"/>
    </row>
    <row r="14" spans="1:9" ht="13.15" x14ac:dyDescent="0.4">
      <c r="A14" s="30">
        <v>270021</v>
      </c>
      <c r="B14" s="15" t="s">
        <v>397</v>
      </c>
      <c r="C14" s="15" t="s">
        <v>398</v>
      </c>
      <c r="D14" s="37">
        <v>716</v>
      </c>
      <c r="E14" s="38">
        <v>0</v>
      </c>
      <c r="F14" s="38">
        <v>0</v>
      </c>
      <c r="G14" s="48">
        <v>727</v>
      </c>
      <c r="H14" s="60"/>
      <c r="I14" s="65"/>
    </row>
    <row r="15" spans="1:9" ht="13.15" x14ac:dyDescent="0.4">
      <c r="A15" s="30">
        <v>270022</v>
      </c>
      <c r="B15" s="15" t="s">
        <v>399</v>
      </c>
      <c r="C15" s="15" t="s">
        <v>400</v>
      </c>
      <c r="D15" s="37">
        <v>25422</v>
      </c>
      <c r="E15" s="38">
        <v>0</v>
      </c>
      <c r="F15" s="38">
        <v>0</v>
      </c>
      <c r="G15" s="48">
        <v>25944</v>
      </c>
      <c r="H15" s="60"/>
      <c r="I15" s="65"/>
    </row>
    <row r="16" spans="1:9" ht="13.15" x14ac:dyDescent="0.4">
      <c r="A16" s="30">
        <v>270023</v>
      </c>
      <c r="B16" s="15" t="s">
        <v>335</v>
      </c>
      <c r="C16" s="15" t="s">
        <v>401</v>
      </c>
      <c r="D16" s="37">
        <v>17279</v>
      </c>
      <c r="E16" s="38">
        <v>0</v>
      </c>
      <c r="F16" s="38">
        <v>0</v>
      </c>
      <c r="G16" s="48">
        <v>17585</v>
      </c>
      <c r="H16" s="60"/>
      <c r="I16" s="65"/>
    </row>
    <row r="17" spans="1:9" ht="13.15" x14ac:dyDescent="0.4">
      <c r="A17" s="30">
        <v>270030</v>
      </c>
      <c r="B17" s="15" t="s">
        <v>465</v>
      </c>
      <c r="C17" s="15" t="s">
        <v>466</v>
      </c>
      <c r="D17" s="37">
        <v>24933</v>
      </c>
      <c r="E17" s="38">
        <v>0</v>
      </c>
      <c r="F17" s="38">
        <v>0</v>
      </c>
      <c r="G17" s="48">
        <v>25398</v>
      </c>
      <c r="H17" s="60"/>
      <c r="I17" s="65"/>
    </row>
    <row r="18" spans="1:9" ht="13.5" thickBot="1" x14ac:dyDescent="0.45">
      <c r="A18" s="30">
        <v>270031</v>
      </c>
      <c r="B18" s="15" t="s">
        <v>467</v>
      </c>
      <c r="C18" s="15" t="s">
        <v>468</v>
      </c>
      <c r="D18" s="41">
        <v>29379</v>
      </c>
      <c r="E18" s="42">
        <v>0</v>
      </c>
      <c r="F18" s="42">
        <v>0</v>
      </c>
      <c r="G18" s="49">
        <v>29932</v>
      </c>
      <c r="H18" s="61"/>
      <c r="I18" s="62"/>
    </row>
    <row r="19" spans="1:9" ht="13.15" x14ac:dyDescent="0.4">
      <c r="D19" t="s">
        <v>339</v>
      </c>
      <c r="E19" t="s">
        <v>340</v>
      </c>
      <c r="F19" s="38" t="s">
        <v>340</v>
      </c>
      <c r="G19" t="s">
        <v>339</v>
      </c>
      <c r="H19" t="s">
        <v>340</v>
      </c>
      <c r="I19" s="38" t="s">
        <v>340</v>
      </c>
    </row>
  </sheetData>
  <mergeCells count="2">
    <mergeCell ref="A1:F1"/>
    <mergeCell ref="G1:I1"/>
  </mergeCells>
  <pageMargins left="0.7" right="0.7" top="0.75" bottom="0.75" header="0.3" footer="0.3"/>
  <pageSetup paperSize="9"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464B-C88B-4F8D-BEA4-327C061E5F04}">
  <dimension ref="A1:M139"/>
  <sheetViews>
    <sheetView zoomScaleNormal="100" workbookViewId="0">
      <selection activeCell="I66" sqref="I66"/>
    </sheetView>
  </sheetViews>
  <sheetFormatPr defaultRowHeight="12.75" x14ac:dyDescent="0.35"/>
  <cols>
    <col min="3" max="3" width="30.1328125" customWidth="1"/>
    <col min="4" max="4" width="24.1328125" customWidth="1"/>
    <col min="5" max="6" width="16.265625" style="117" customWidth="1"/>
    <col min="7" max="7" width="18.3984375" style="117" customWidth="1"/>
    <col min="8" max="8" width="18.3984375" style="116" customWidth="1"/>
    <col min="9" max="10" width="18.3984375" customWidth="1"/>
    <col min="11" max="11" width="31.86328125" customWidth="1"/>
    <col min="12" max="12" width="7.265625" style="115" customWidth="1"/>
    <col min="13" max="13" width="22.3984375" customWidth="1"/>
  </cols>
  <sheetData>
    <row r="1" spans="1:13" x14ac:dyDescent="0.35">
      <c r="A1" t="s">
        <v>535</v>
      </c>
    </row>
    <row r="2" spans="1:13" x14ac:dyDescent="0.35">
      <c r="A2" s="6" t="s">
        <v>536</v>
      </c>
      <c r="B2" t="s">
        <v>537</v>
      </c>
    </row>
    <row r="3" spans="1:13" x14ac:dyDescent="0.35">
      <c r="A3" t="s">
        <v>538</v>
      </c>
      <c r="B3" t="s">
        <v>539</v>
      </c>
    </row>
    <row r="4" spans="1:13" x14ac:dyDescent="0.35">
      <c r="A4" s="6" t="s">
        <v>540</v>
      </c>
      <c r="B4" t="s">
        <v>541</v>
      </c>
    </row>
    <row r="5" spans="1:13" ht="13.15" thickBot="1" x14ac:dyDescent="0.4">
      <c r="A5" s="6"/>
    </row>
    <row r="6" spans="1:13" ht="13.15" thickBot="1" x14ac:dyDescent="0.4">
      <c r="A6" s="247"/>
      <c r="B6" s="248"/>
      <c r="C6" s="248"/>
      <c r="D6" s="249"/>
      <c r="E6" s="141" t="s">
        <v>542</v>
      </c>
      <c r="F6" s="247" t="s">
        <v>543</v>
      </c>
      <c r="G6" s="248"/>
      <c r="H6" s="249"/>
    </row>
    <row r="7" spans="1:13" ht="86.25" thickBot="1" x14ac:dyDescent="0.5">
      <c r="A7" s="11" t="s">
        <v>15</v>
      </c>
      <c r="B7" s="2" t="s">
        <v>16</v>
      </c>
      <c r="C7" s="3" t="s">
        <v>17</v>
      </c>
      <c r="D7" s="13" t="s">
        <v>18</v>
      </c>
      <c r="E7" s="140" t="s">
        <v>19</v>
      </c>
      <c r="F7" s="140" t="s">
        <v>20</v>
      </c>
      <c r="G7" s="140" t="s">
        <v>19</v>
      </c>
      <c r="H7" s="139"/>
      <c r="I7" s="138"/>
      <c r="J7" s="138"/>
      <c r="K7" s="12"/>
      <c r="M7" s="137"/>
    </row>
    <row r="8" spans="1:13" ht="13.15" x14ac:dyDescent="0.4">
      <c r="A8" s="136" t="s">
        <v>21</v>
      </c>
      <c r="B8" s="63">
        <v>7</v>
      </c>
      <c r="C8" s="63" t="s">
        <v>23</v>
      </c>
      <c r="D8" s="135" t="s">
        <v>24</v>
      </c>
      <c r="E8" s="119">
        <v>19322</v>
      </c>
      <c r="F8" s="119" t="s">
        <v>544</v>
      </c>
      <c r="G8" s="119">
        <f t="shared" ref="G8:G39" si="0">ROUNDDOWN(F8*1.1,0)</f>
        <v>23067</v>
      </c>
      <c r="H8" s="118">
        <f t="shared" ref="H8:H39" si="1">ROUND((F8/100),2)</f>
        <v>209.7</v>
      </c>
      <c r="I8" t="s">
        <v>545</v>
      </c>
    </row>
    <row r="9" spans="1:13" ht="13.15" x14ac:dyDescent="0.4">
      <c r="A9" s="122" t="s">
        <v>25</v>
      </c>
      <c r="B9" s="60">
        <v>8</v>
      </c>
      <c r="C9" s="60" t="s">
        <v>23</v>
      </c>
      <c r="D9" s="92" t="s">
        <v>27</v>
      </c>
      <c r="E9" s="119">
        <v>38669</v>
      </c>
      <c r="F9" s="119" t="s">
        <v>546</v>
      </c>
      <c r="G9" s="119">
        <f t="shared" si="0"/>
        <v>43040</v>
      </c>
      <c r="H9" s="118">
        <f t="shared" si="1"/>
        <v>391.28</v>
      </c>
      <c r="I9" t="s">
        <v>545</v>
      </c>
    </row>
    <row r="10" spans="1:13" ht="13.15" x14ac:dyDescent="0.4">
      <c r="A10" s="122" t="s">
        <v>28</v>
      </c>
      <c r="B10" s="60">
        <v>9</v>
      </c>
      <c r="C10" s="60" t="s">
        <v>23</v>
      </c>
      <c r="D10" s="92" t="s">
        <v>30</v>
      </c>
      <c r="E10" s="119">
        <v>75070</v>
      </c>
      <c r="F10" s="119" t="s">
        <v>547</v>
      </c>
      <c r="G10" s="119">
        <f t="shared" si="0"/>
        <v>76326</v>
      </c>
      <c r="H10" s="118">
        <f t="shared" si="1"/>
        <v>693.88</v>
      </c>
      <c r="I10" t="s">
        <v>545</v>
      </c>
    </row>
    <row r="11" spans="1:13" ht="13.15" x14ac:dyDescent="0.4">
      <c r="A11" s="122" t="s">
        <v>31</v>
      </c>
      <c r="B11" s="60">
        <v>162</v>
      </c>
      <c r="C11" s="60" t="s">
        <v>23</v>
      </c>
      <c r="D11" s="92" t="s">
        <v>33</v>
      </c>
      <c r="E11" s="119">
        <v>131572</v>
      </c>
      <c r="F11" s="119" t="s">
        <v>548</v>
      </c>
      <c r="G11" s="119">
        <f t="shared" si="0"/>
        <v>134900</v>
      </c>
      <c r="H11" s="118">
        <f t="shared" si="1"/>
        <v>1226.3699999999999</v>
      </c>
      <c r="I11" t="s">
        <v>545</v>
      </c>
    </row>
    <row r="12" spans="1:13" ht="13.15" x14ac:dyDescent="0.4">
      <c r="A12" s="122" t="s">
        <v>483</v>
      </c>
      <c r="B12" s="60">
        <v>266</v>
      </c>
      <c r="C12" s="60" t="s">
        <v>23</v>
      </c>
      <c r="D12" s="92" t="s">
        <v>48</v>
      </c>
      <c r="E12" s="119">
        <v>229110</v>
      </c>
      <c r="F12" s="119" t="s">
        <v>549</v>
      </c>
      <c r="G12" s="119">
        <f t="shared" si="0"/>
        <v>229561</v>
      </c>
      <c r="H12" s="118">
        <f t="shared" si="1"/>
        <v>2086.92</v>
      </c>
      <c r="I12" t="s">
        <v>545</v>
      </c>
    </row>
    <row r="13" spans="1:13" ht="13.15" x14ac:dyDescent="0.4">
      <c r="A13" s="122" t="s">
        <v>485</v>
      </c>
      <c r="B13" s="60">
        <v>267</v>
      </c>
      <c r="C13" s="60" t="s">
        <v>23</v>
      </c>
      <c r="D13" s="92" t="s">
        <v>51</v>
      </c>
      <c r="E13" s="119">
        <v>334731</v>
      </c>
      <c r="F13" s="119" t="s">
        <v>550</v>
      </c>
      <c r="G13" s="119">
        <f t="shared" si="0"/>
        <v>344095</v>
      </c>
      <c r="H13" s="118">
        <f t="shared" si="1"/>
        <v>3128.14</v>
      </c>
      <c r="I13" t="s">
        <v>545</v>
      </c>
    </row>
    <row r="14" spans="1:13" ht="13.15" x14ac:dyDescent="0.4">
      <c r="A14" s="122" t="s">
        <v>486</v>
      </c>
      <c r="B14" s="60">
        <v>268</v>
      </c>
      <c r="C14" s="60" t="s">
        <v>23</v>
      </c>
      <c r="D14" s="92" t="s">
        <v>54</v>
      </c>
      <c r="E14" s="119">
        <v>546691</v>
      </c>
      <c r="F14" s="119" t="s">
        <v>551</v>
      </c>
      <c r="G14" s="119">
        <f t="shared" si="0"/>
        <v>546047</v>
      </c>
      <c r="H14" s="118">
        <f t="shared" si="1"/>
        <v>4964.07</v>
      </c>
      <c r="I14" t="s">
        <v>545</v>
      </c>
    </row>
    <row r="15" spans="1:13" ht="13.15" x14ac:dyDescent="0.4">
      <c r="A15" s="122" t="s">
        <v>487</v>
      </c>
      <c r="B15" s="60">
        <v>310</v>
      </c>
      <c r="C15" s="60" t="s">
        <v>488</v>
      </c>
      <c r="D15" s="92" t="s">
        <v>24</v>
      </c>
      <c r="E15" s="119">
        <v>16836</v>
      </c>
      <c r="F15" s="119" t="s">
        <v>552</v>
      </c>
      <c r="G15" s="119">
        <f t="shared" si="0"/>
        <v>20911</v>
      </c>
      <c r="H15" s="118">
        <f t="shared" si="1"/>
        <v>190.1</v>
      </c>
      <c r="I15" t="s">
        <v>545</v>
      </c>
    </row>
    <row r="16" spans="1:13" ht="13.15" x14ac:dyDescent="0.4">
      <c r="A16" s="122" t="s">
        <v>489</v>
      </c>
      <c r="B16" s="60">
        <v>311</v>
      </c>
      <c r="C16" s="60" t="s">
        <v>488</v>
      </c>
      <c r="D16" s="92" t="s">
        <v>27</v>
      </c>
      <c r="E16" s="119">
        <v>40881</v>
      </c>
      <c r="F16" s="119" t="s">
        <v>553</v>
      </c>
      <c r="G16" s="119">
        <f t="shared" si="0"/>
        <v>41679</v>
      </c>
      <c r="H16" s="118">
        <f t="shared" si="1"/>
        <v>378.9</v>
      </c>
      <c r="I16" t="s">
        <v>545</v>
      </c>
    </row>
    <row r="17" spans="1:13" ht="13.15" x14ac:dyDescent="0.4">
      <c r="A17" s="122" t="s">
        <v>490</v>
      </c>
      <c r="B17" s="60">
        <v>312</v>
      </c>
      <c r="C17" s="60" t="s">
        <v>488</v>
      </c>
      <c r="D17" s="92" t="s">
        <v>30</v>
      </c>
      <c r="E17" s="119">
        <v>74958</v>
      </c>
      <c r="F17" s="119" t="s">
        <v>554</v>
      </c>
      <c r="G17" s="119">
        <f t="shared" si="0"/>
        <v>75263</v>
      </c>
      <c r="H17" s="118">
        <f t="shared" si="1"/>
        <v>684.21</v>
      </c>
      <c r="I17" t="s">
        <v>545</v>
      </c>
    </row>
    <row r="18" spans="1:13" ht="13.15" x14ac:dyDescent="0.4">
      <c r="A18" s="122" t="s">
        <v>491</v>
      </c>
      <c r="B18" s="60">
        <v>313</v>
      </c>
      <c r="C18" s="60" t="s">
        <v>488</v>
      </c>
      <c r="D18" s="92" t="s">
        <v>33</v>
      </c>
      <c r="E18" s="119">
        <v>136822</v>
      </c>
      <c r="F18" s="119" t="s">
        <v>555</v>
      </c>
      <c r="G18" s="119">
        <f t="shared" si="0"/>
        <v>137141</v>
      </c>
      <c r="H18" s="118">
        <f t="shared" si="1"/>
        <v>1246.74</v>
      </c>
      <c r="I18" t="s">
        <v>545</v>
      </c>
    </row>
    <row r="19" spans="1:13" ht="13.15" x14ac:dyDescent="0.4">
      <c r="A19" s="122" t="s">
        <v>492</v>
      </c>
      <c r="B19" s="60">
        <v>314</v>
      </c>
      <c r="C19" s="60" t="s">
        <v>488</v>
      </c>
      <c r="D19" s="92" t="s">
        <v>48</v>
      </c>
      <c r="E19" s="119">
        <v>237935</v>
      </c>
      <c r="F19" s="119" t="s">
        <v>556</v>
      </c>
      <c r="G19" s="119">
        <f t="shared" si="0"/>
        <v>238387</v>
      </c>
      <c r="H19" s="118">
        <f t="shared" si="1"/>
        <v>2167.16</v>
      </c>
      <c r="I19" t="s">
        <v>545</v>
      </c>
    </row>
    <row r="20" spans="1:13" ht="13.15" x14ac:dyDescent="0.4">
      <c r="A20" s="122" t="s">
        <v>493</v>
      </c>
      <c r="B20" s="60">
        <v>315</v>
      </c>
      <c r="C20" s="60" t="s">
        <v>488</v>
      </c>
      <c r="D20" s="92" t="s">
        <v>51</v>
      </c>
      <c r="E20" s="119">
        <v>348113</v>
      </c>
      <c r="F20" s="119" t="s">
        <v>557</v>
      </c>
      <c r="G20" s="119">
        <f t="shared" si="0"/>
        <v>349078</v>
      </c>
      <c r="H20" s="118">
        <f t="shared" si="1"/>
        <v>3173.44</v>
      </c>
      <c r="I20" t="s">
        <v>545</v>
      </c>
    </row>
    <row r="21" spans="1:13" ht="13.15" x14ac:dyDescent="0.4">
      <c r="A21" s="122" t="s">
        <v>494</v>
      </c>
      <c r="B21" s="60">
        <v>316</v>
      </c>
      <c r="C21" s="60" t="s">
        <v>488</v>
      </c>
      <c r="D21" s="92" t="s">
        <v>54</v>
      </c>
      <c r="E21" s="119">
        <v>516709</v>
      </c>
      <c r="F21" s="119" t="s">
        <v>558</v>
      </c>
      <c r="G21" s="119">
        <f t="shared" si="0"/>
        <v>517319</v>
      </c>
      <c r="H21" s="118">
        <f t="shared" si="1"/>
        <v>4702.8999999999996</v>
      </c>
      <c r="I21" t="s">
        <v>545</v>
      </c>
    </row>
    <row r="22" spans="1:13" ht="13.15" x14ac:dyDescent="0.4">
      <c r="A22" s="122" t="s">
        <v>411</v>
      </c>
      <c r="B22" s="60">
        <v>317</v>
      </c>
      <c r="C22" s="60" t="s">
        <v>412</v>
      </c>
      <c r="D22" s="92" t="s">
        <v>24</v>
      </c>
      <c r="E22" s="119">
        <v>9026</v>
      </c>
      <c r="F22" s="119" t="s">
        <v>559</v>
      </c>
      <c r="G22" s="119">
        <f t="shared" si="0"/>
        <v>17413</v>
      </c>
      <c r="H22" s="118">
        <f t="shared" si="1"/>
        <v>158.30000000000001</v>
      </c>
      <c r="I22" t="s">
        <v>545</v>
      </c>
      <c r="L22" s="134"/>
      <c r="M22" s="133"/>
    </row>
    <row r="23" spans="1:13" ht="13.15" x14ac:dyDescent="0.4">
      <c r="A23" s="122" t="s">
        <v>414</v>
      </c>
      <c r="B23" s="60">
        <v>318</v>
      </c>
      <c r="C23" s="60" t="s">
        <v>412</v>
      </c>
      <c r="D23" s="92" t="s">
        <v>27</v>
      </c>
      <c r="E23" s="119">
        <v>34942</v>
      </c>
      <c r="F23" s="119" t="s">
        <v>560</v>
      </c>
      <c r="G23" s="119">
        <f t="shared" si="0"/>
        <v>36848</v>
      </c>
      <c r="H23" s="118">
        <f t="shared" si="1"/>
        <v>334.99</v>
      </c>
      <c r="I23" t="s">
        <v>545</v>
      </c>
      <c r="L23" s="134"/>
      <c r="M23" s="133"/>
    </row>
    <row r="24" spans="1:13" ht="13.15" x14ac:dyDescent="0.4">
      <c r="A24" s="122" t="s">
        <v>415</v>
      </c>
      <c r="B24" s="60">
        <v>319</v>
      </c>
      <c r="C24" s="60" t="s">
        <v>412</v>
      </c>
      <c r="D24" s="92" t="s">
        <v>30</v>
      </c>
      <c r="E24" s="119">
        <v>67780</v>
      </c>
      <c r="F24" s="119" t="s">
        <v>561</v>
      </c>
      <c r="G24" s="119">
        <f t="shared" si="0"/>
        <v>68747</v>
      </c>
      <c r="H24" s="118">
        <f t="shared" si="1"/>
        <v>624.98</v>
      </c>
      <c r="I24" t="s">
        <v>545</v>
      </c>
      <c r="L24" s="134"/>
      <c r="M24" s="133"/>
    </row>
    <row r="25" spans="1:13" ht="13.15" x14ac:dyDescent="0.4">
      <c r="A25" s="122" t="s">
        <v>416</v>
      </c>
      <c r="B25" s="60">
        <v>320</v>
      </c>
      <c r="C25" s="60" t="s">
        <v>412</v>
      </c>
      <c r="D25" s="92" t="s">
        <v>33</v>
      </c>
      <c r="E25" s="119">
        <v>131654</v>
      </c>
      <c r="F25" s="119" t="s">
        <v>562</v>
      </c>
      <c r="G25" s="119">
        <f t="shared" si="0"/>
        <v>132304</v>
      </c>
      <c r="H25" s="118">
        <f t="shared" si="1"/>
        <v>1202.77</v>
      </c>
      <c r="I25" t="s">
        <v>545</v>
      </c>
      <c r="L25" s="134"/>
      <c r="M25" s="133"/>
    </row>
    <row r="26" spans="1:13" ht="13.15" x14ac:dyDescent="0.4">
      <c r="A26" s="122" t="s">
        <v>417</v>
      </c>
      <c r="B26" s="60">
        <v>321</v>
      </c>
      <c r="C26" s="60" t="s">
        <v>412</v>
      </c>
      <c r="D26" s="92" t="s">
        <v>48</v>
      </c>
      <c r="E26" s="119">
        <v>222907</v>
      </c>
      <c r="F26" s="119" t="s">
        <v>563</v>
      </c>
      <c r="G26" s="119">
        <f t="shared" si="0"/>
        <v>223216</v>
      </c>
      <c r="H26" s="118">
        <f t="shared" si="1"/>
        <v>2029.24</v>
      </c>
      <c r="I26" t="s">
        <v>545</v>
      </c>
      <c r="L26" s="134"/>
      <c r="M26" s="133"/>
    </row>
    <row r="27" spans="1:13" ht="13.15" x14ac:dyDescent="0.4">
      <c r="A27" s="122" t="s">
        <v>418</v>
      </c>
      <c r="B27" s="60">
        <v>322</v>
      </c>
      <c r="C27" s="60" t="s">
        <v>412</v>
      </c>
      <c r="D27" s="92" t="s">
        <v>51</v>
      </c>
      <c r="E27" s="119">
        <v>327539</v>
      </c>
      <c r="F27" s="119" t="s">
        <v>564</v>
      </c>
      <c r="G27" s="119">
        <f t="shared" si="0"/>
        <v>327363</v>
      </c>
      <c r="H27" s="118">
        <f t="shared" si="1"/>
        <v>2976.03</v>
      </c>
      <c r="I27" t="s">
        <v>545</v>
      </c>
      <c r="L27" s="134"/>
      <c r="M27" s="133"/>
    </row>
    <row r="28" spans="1:13" ht="13.15" x14ac:dyDescent="0.4">
      <c r="A28" s="132" t="s">
        <v>419</v>
      </c>
      <c r="B28" s="131">
        <v>323</v>
      </c>
      <c r="C28" s="131" t="s">
        <v>412</v>
      </c>
      <c r="D28" s="129" t="s">
        <v>54</v>
      </c>
      <c r="E28" s="128">
        <v>591974</v>
      </c>
      <c r="F28" s="128" t="s">
        <v>565</v>
      </c>
      <c r="G28" s="128">
        <f t="shared" si="0"/>
        <v>591974</v>
      </c>
      <c r="H28" s="127">
        <f t="shared" si="1"/>
        <v>5381.59</v>
      </c>
      <c r="L28" s="134"/>
      <c r="M28" s="133"/>
    </row>
    <row r="29" spans="1:13" ht="26.25" x14ac:dyDescent="0.4">
      <c r="A29" s="132" t="s">
        <v>495</v>
      </c>
      <c r="B29" s="131">
        <v>265</v>
      </c>
      <c r="C29" s="130" t="s">
        <v>566</v>
      </c>
      <c r="D29" s="129"/>
      <c r="E29" s="128">
        <v>0</v>
      </c>
      <c r="F29" s="128" t="s">
        <v>567</v>
      </c>
      <c r="G29" s="128">
        <f t="shared" si="0"/>
        <v>0</v>
      </c>
      <c r="H29" s="127">
        <f t="shared" si="1"/>
        <v>0</v>
      </c>
    </row>
    <row r="30" spans="1:13" ht="13.15" x14ac:dyDescent="0.4">
      <c r="A30" s="122" t="s">
        <v>55</v>
      </c>
      <c r="B30" s="60">
        <v>215</v>
      </c>
      <c r="C30" s="60" t="s">
        <v>57</v>
      </c>
      <c r="D30" s="92" t="s">
        <v>24</v>
      </c>
      <c r="E30" s="119">
        <v>20887</v>
      </c>
      <c r="F30" s="119" t="s">
        <v>568</v>
      </c>
      <c r="G30" s="119">
        <f t="shared" si="0"/>
        <v>20920</v>
      </c>
      <c r="H30" s="118">
        <f t="shared" si="1"/>
        <v>190.19</v>
      </c>
      <c r="I30" t="s">
        <v>545</v>
      </c>
    </row>
    <row r="31" spans="1:13" ht="13.15" x14ac:dyDescent="0.4">
      <c r="A31" s="122" t="s">
        <v>58</v>
      </c>
      <c r="B31" s="60">
        <v>216</v>
      </c>
      <c r="C31" s="60" t="s">
        <v>57</v>
      </c>
      <c r="D31" s="92" t="s">
        <v>60</v>
      </c>
      <c r="E31" s="119">
        <v>42513</v>
      </c>
      <c r="F31" s="119" t="s">
        <v>569</v>
      </c>
      <c r="G31" s="119">
        <f t="shared" si="0"/>
        <v>42603</v>
      </c>
      <c r="H31" s="118">
        <f t="shared" si="1"/>
        <v>387.3</v>
      </c>
      <c r="I31" t="s">
        <v>545</v>
      </c>
    </row>
    <row r="32" spans="1:13" ht="13.15" x14ac:dyDescent="0.4">
      <c r="A32" s="122" t="s">
        <v>61</v>
      </c>
      <c r="B32" s="60">
        <v>217</v>
      </c>
      <c r="C32" s="60" t="s">
        <v>57</v>
      </c>
      <c r="D32" s="92" t="s">
        <v>63</v>
      </c>
      <c r="E32" s="119">
        <v>77738</v>
      </c>
      <c r="F32" s="119" t="s">
        <v>570</v>
      </c>
      <c r="G32" s="119">
        <f t="shared" si="0"/>
        <v>78095</v>
      </c>
      <c r="H32" s="118">
        <f t="shared" si="1"/>
        <v>709.96</v>
      </c>
      <c r="I32" t="s">
        <v>545</v>
      </c>
    </row>
    <row r="33" spans="1:9" ht="13.15" x14ac:dyDescent="0.4">
      <c r="A33" s="122" t="s">
        <v>64</v>
      </c>
      <c r="B33" s="60">
        <v>264</v>
      </c>
      <c r="C33" s="60" t="s">
        <v>57</v>
      </c>
      <c r="D33" s="92" t="s">
        <v>66</v>
      </c>
      <c r="E33" s="119">
        <v>140121</v>
      </c>
      <c r="F33" s="119" t="s">
        <v>571</v>
      </c>
      <c r="G33" s="119">
        <f t="shared" si="0"/>
        <v>140104</v>
      </c>
      <c r="H33" s="118">
        <f t="shared" si="1"/>
        <v>1273.68</v>
      </c>
      <c r="I33" t="s">
        <v>545</v>
      </c>
    </row>
    <row r="34" spans="1:9" ht="13.15" x14ac:dyDescent="0.4">
      <c r="A34" s="122" t="s">
        <v>67</v>
      </c>
      <c r="B34" s="60">
        <v>27</v>
      </c>
      <c r="C34" s="60" t="s">
        <v>69</v>
      </c>
      <c r="D34" s="92" t="s">
        <v>70</v>
      </c>
      <c r="E34" s="119">
        <v>161764</v>
      </c>
      <c r="F34" s="119" t="s">
        <v>572</v>
      </c>
      <c r="G34" s="119">
        <f t="shared" si="0"/>
        <v>161591</v>
      </c>
      <c r="H34" s="118">
        <f t="shared" si="1"/>
        <v>1469.01</v>
      </c>
      <c r="I34" t="s">
        <v>545</v>
      </c>
    </row>
    <row r="35" spans="1:9" ht="13.15" x14ac:dyDescent="0.4">
      <c r="A35" s="122" t="s">
        <v>71</v>
      </c>
      <c r="B35" s="60">
        <v>169</v>
      </c>
      <c r="C35" s="60" t="s">
        <v>69</v>
      </c>
      <c r="D35" s="92" t="s">
        <v>73</v>
      </c>
      <c r="E35" s="119">
        <v>300943</v>
      </c>
      <c r="F35" s="119" t="s">
        <v>573</v>
      </c>
      <c r="G35" s="119">
        <f t="shared" si="0"/>
        <v>301321</v>
      </c>
      <c r="H35" s="118">
        <f t="shared" si="1"/>
        <v>2739.29</v>
      </c>
      <c r="I35" t="s">
        <v>545</v>
      </c>
    </row>
    <row r="36" spans="1:9" ht="13.15" x14ac:dyDescent="0.4">
      <c r="A36" s="122" t="s">
        <v>74</v>
      </c>
      <c r="B36" s="60">
        <v>30</v>
      </c>
      <c r="C36" s="60" t="s">
        <v>69</v>
      </c>
      <c r="D36" s="92" t="s">
        <v>76</v>
      </c>
      <c r="E36" s="119">
        <v>533718</v>
      </c>
      <c r="F36" s="119" t="s">
        <v>574</v>
      </c>
      <c r="G36" s="119">
        <f t="shared" si="0"/>
        <v>533908</v>
      </c>
      <c r="H36" s="118">
        <f t="shared" si="1"/>
        <v>4853.71</v>
      </c>
      <c r="I36" t="s">
        <v>545</v>
      </c>
    </row>
    <row r="37" spans="1:9" ht="13.15" x14ac:dyDescent="0.4">
      <c r="A37" s="122" t="s">
        <v>77</v>
      </c>
      <c r="B37" s="60">
        <v>31</v>
      </c>
      <c r="C37" s="60" t="s">
        <v>69</v>
      </c>
      <c r="D37" s="92" t="s">
        <v>79</v>
      </c>
      <c r="E37" s="119">
        <v>880624</v>
      </c>
      <c r="F37" s="119" t="s">
        <v>575</v>
      </c>
      <c r="G37" s="119">
        <f t="shared" si="0"/>
        <v>880820</v>
      </c>
      <c r="H37" s="118">
        <f t="shared" si="1"/>
        <v>8007.46</v>
      </c>
      <c r="I37" t="s">
        <v>545</v>
      </c>
    </row>
    <row r="38" spans="1:9" ht="13.15" x14ac:dyDescent="0.4">
      <c r="A38" s="122" t="s">
        <v>80</v>
      </c>
      <c r="B38" s="60">
        <v>131</v>
      </c>
      <c r="C38" s="60" t="s">
        <v>69</v>
      </c>
      <c r="D38" s="92" t="s">
        <v>82</v>
      </c>
      <c r="E38" s="119">
        <v>1782139</v>
      </c>
      <c r="F38" s="119" t="s">
        <v>576</v>
      </c>
      <c r="G38" s="119">
        <f t="shared" si="0"/>
        <v>1783179</v>
      </c>
      <c r="H38" s="118">
        <f t="shared" si="1"/>
        <v>16210.72</v>
      </c>
      <c r="I38" t="s">
        <v>545</v>
      </c>
    </row>
    <row r="39" spans="1:9" ht="13.15" x14ac:dyDescent="0.4">
      <c r="A39" s="122" t="s">
        <v>83</v>
      </c>
      <c r="B39" s="60">
        <v>170</v>
      </c>
      <c r="C39" s="60" t="s">
        <v>69</v>
      </c>
      <c r="D39" s="92" t="s">
        <v>85</v>
      </c>
      <c r="E39" s="119">
        <v>2909128</v>
      </c>
      <c r="F39" s="119" t="s">
        <v>577</v>
      </c>
      <c r="G39" s="119">
        <f t="shared" si="0"/>
        <v>3146933</v>
      </c>
      <c r="H39" s="118">
        <f t="shared" si="1"/>
        <v>28608.49</v>
      </c>
      <c r="I39" t="s">
        <v>545</v>
      </c>
    </row>
    <row r="40" spans="1:9" ht="13.15" x14ac:dyDescent="0.4">
      <c r="A40" s="122" t="s">
        <v>86</v>
      </c>
      <c r="B40" s="60">
        <v>221</v>
      </c>
      <c r="C40" s="60" t="s">
        <v>69</v>
      </c>
      <c r="D40" s="92" t="s">
        <v>88</v>
      </c>
      <c r="E40" s="119">
        <v>4202050</v>
      </c>
      <c r="F40" s="119" t="s">
        <v>578</v>
      </c>
      <c r="G40" s="119">
        <f t="shared" ref="G40:G71" si="2">ROUNDDOWN(F40*1.1,0)</f>
        <v>4511817</v>
      </c>
      <c r="H40" s="118">
        <f t="shared" ref="H40:H71" si="3">ROUND((F40/100),2)</f>
        <v>41016.519999999997</v>
      </c>
      <c r="I40" t="s">
        <v>545</v>
      </c>
    </row>
    <row r="41" spans="1:9" ht="13.15" x14ac:dyDescent="0.4">
      <c r="A41" s="122" t="s">
        <v>89</v>
      </c>
      <c r="B41" s="60">
        <v>222</v>
      </c>
      <c r="C41" s="60" t="s">
        <v>69</v>
      </c>
      <c r="D41" s="92" t="s">
        <v>91</v>
      </c>
      <c r="E41" s="119">
        <v>6464825</v>
      </c>
      <c r="F41" s="119" t="s">
        <v>579</v>
      </c>
      <c r="G41" s="119">
        <f t="shared" si="2"/>
        <v>7128204</v>
      </c>
      <c r="H41" s="118">
        <f t="shared" si="3"/>
        <v>64801.86</v>
      </c>
      <c r="I41" t="s">
        <v>545</v>
      </c>
    </row>
    <row r="42" spans="1:9" ht="13.15" x14ac:dyDescent="0.4">
      <c r="A42" s="122" t="s">
        <v>92</v>
      </c>
      <c r="B42" s="60">
        <v>33</v>
      </c>
      <c r="C42" s="60" t="s">
        <v>94</v>
      </c>
      <c r="D42" s="92" t="s">
        <v>70</v>
      </c>
      <c r="E42" s="119">
        <v>154828</v>
      </c>
      <c r="F42" s="119" t="s">
        <v>580</v>
      </c>
      <c r="G42" s="119">
        <f t="shared" si="2"/>
        <v>154816</v>
      </c>
      <c r="H42" s="118">
        <f t="shared" si="3"/>
        <v>1407.42</v>
      </c>
      <c r="I42" t="s">
        <v>545</v>
      </c>
    </row>
    <row r="43" spans="1:9" ht="13.15" x14ac:dyDescent="0.4">
      <c r="A43" s="122" t="s">
        <v>95</v>
      </c>
      <c r="B43" s="60">
        <v>172</v>
      </c>
      <c r="C43" s="60" t="s">
        <v>94</v>
      </c>
      <c r="D43" s="92" t="s">
        <v>73</v>
      </c>
      <c r="E43" s="119">
        <v>301005</v>
      </c>
      <c r="F43" s="119" t="s">
        <v>581</v>
      </c>
      <c r="G43" s="119">
        <f t="shared" si="2"/>
        <v>301022</v>
      </c>
      <c r="H43" s="118">
        <f t="shared" si="3"/>
        <v>2736.57</v>
      </c>
      <c r="I43" t="s">
        <v>545</v>
      </c>
    </row>
    <row r="44" spans="1:9" ht="13.15" x14ac:dyDescent="0.4">
      <c r="A44" s="122" t="s">
        <v>97</v>
      </c>
      <c r="B44" s="60">
        <v>223</v>
      </c>
      <c r="C44" s="60" t="s">
        <v>94</v>
      </c>
      <c r="D44" s="92" t="s">
        <v>76</v>
      </c>
      <c r="E44" s="119">
        <v>539729</v>
      </c>
      <c r="F44" s="119" t="s">
        <v>582</v>
      </c>
      <c r="G44" s="119">
        <f t="shared" si="2"/>
        <v>540028</v>
      </c>
      <c r="H44" s="118">
        <f t="shared" si="3"/>
        <v>4909.3500000000004</v>
      </c>
      <c r="I44" t="s">
        <v>545</v>
      </c>
    </row>
    <row r="45" spans="1:9" ht="13.15" x14ac:dyDescent="0.4">
      <c r="A45" s="122" t="s">
        <v>99</v>
      </c>
      <c r="B45" s="60">
        <v>38</v>
      </c>
      <c r="C45" s="60" t="s">
        <v>94</v>
      </c>
      <c r="D45" s="92" t="s">
        <v>79</v>
      </c>
      <c r="E45" s="119">
        <v>956740</v>
      </c>
      <c r="F45" s="119" t="s">
        <v>583</v>
      </c>
      <c r="G45" s="119">
        <f t="shared" si="2"/>
        <v>956292</v>
      </c>
      <c r="H45" s="118">
        <f t="shared" si="3"/>
        <v>8693.57</v>
      </c>
      <c r="I45" t="s">
        <v>545</v>
      </c>
    </row>
    <row r="46" spans="1:9" ht="13.15" x14ac:dyDescent="0.4">
      <c r="A46" s="122" t="s">
        <v>101</v>
      </c>
      <c r="B46" s="60">
        <v>133</v>
      </c>
      <c r="C46" s="60" t="s">
        <v>94</v>
      </c>
      <c r="D46" s="92" t="s">
        <v>82</v>
      </c>
      <c r="E46" s="119">
        <v>2007838</v>
      </c>
      <c r="F46" s="119" t="s">
        <v>584</v>
      </c>
      <c r="G46" s="119">
        <f t="shared" si="2"/>
        <v>2008096</v>
      </c>
      <c r="H46" s="118">
        <f t="shared" si="3"/>
        <v>18255.419999999998</v>
      </c>
      <c r="I46" t="s">
        <v>545</v>
      </c>
    </row>
    <row r="47" spans="1:9" ht="13.15" x14ac:dyDescent="0.4">
      <c r="A47" s="126" t="s">
        <v>103</v>
      </c>
      <c r="B47" s="38">
        <v>173</v>
      </c>
      <c r="C47" s="38" t="s">
        <v>94</v>
      </c>
      <c r="D47" s="125" t="s">
        <v>85</v>
      </c>
      <c r="E47" s="124">
        <v>3341973</v>
      </c>
      <c r="F47" s="124" t="s">
        <v>585</v>
      </c>
      <c r="G47" s="124">
        <f t="shared" si="2"/>
        <v>3341973</v>
      </c>
      <c r="H47" s="123">
        <f t="shared" si="3"/>
        <v>30381.58</v>
      </c>
    </row>
    <row r="48" spans="1:9" ht="13.15" x14ac:dyDescent="0.4">
      <c r="A48" s="122" t="s">
        <v>105</v>
      </c>
      <c r="B48" s="60">
        <v>224</v>
      </c>
      <c r="C48" s="60" t="s">
        <v>94</v>
      </c>
      <c r="D48" s="92" t="s">
        <v>88</v>
      </c>
      <c r="E48" s="119">
        <v>4449003</v>
      </c>
      <c r="F48" s="119" t="s">
        <v>586</v>
      </c>
      <c r="G48" s="119">
        <f t="shared" si="2"/>
        <v>4467565</v>
      </c>
      <c r="H48" s="118">
        <f t="shared" si="3"/>
        <v>40614.230000000003</v>
      </c>
      <c r="I48" t="s">
        <v>545</v>
      </c>
    </row>
    <row r="49" spans="1:9" ht="13.15" x14ac:dyDescent="0.4">
      <c r="A49" s="122" t="s">
        <v>107</v>
      </c>
      <c r="B49" s="60">
        <v>225</v>
      </c>
      <c r="C49" s="60" t="s">
        <v>94</v>
      </c>
      <c r="D49" s="92" t="s">
        <v>91</v>
      </c>
      <c r="E49" s="119">
        <v>5486187</v>
      </c>
      <c r="F49" s="119" t="s">
        <v>587</v>
      </c>
      <c r="G49" s="119">
        <f t="shared" si="2"/>
        <v>5911202</v>
      </c>
      <c r="H49" s="118">
        <f t="shared" si="3"/>
        <v>53738.2</v>
      </c>
      <c r="I49" t="s">
        <v>545</v>
      </c>
    </row>
    <row r="50" spans="1:9" ht="13.15" x14ac:dyDescent="0.4">
      <c r="A50" s="122" t="s">
        <v>109</v>
      </c>
      <c r="B50" s="60">
        <v>40</v>
      </c>
      <c r="C50" s="60" t="s">
        <v>111</v>
      </c>
      <c r="D50" s="92" t="s">
        <v>70</v>
      </c>
      <c r="E50" s="119">
        <v>100588</v>
      </c>
      <c r="F50" s="119" t="s">
        <v>588</v>
      </c>
      <c r="G50" s="119">
        <f t="shared" si="2"/>
        <v>151827</v>
      </c>
      <c r="H50" s="118">
        <f t="shared" si="3"/>
        <v>1380.25</v>
      </c>
      <c r="I50" t="s">
        <v>545</v>
      </c>
    </row>
    <row r="51" spans="1:9" ht="13.15" x14ac:dyDescent="0.4">
      <c r="A51" s="122" t="s">
        <v>112</v>
      </c>
      <c r="B51" s="60">
        <v>41</v>
      </c>
      <c r="C51" s="60" t="s">
        <v>111</v>
      </c>
      <c r="D51" s="92" t="s">
        <v>73</v>
      </c>
      <c r="E51" s="119">
        <v>260984</v>
      </c>
      <c r="F51" s="119" t="s">
        <v>589</v>
      </c>
      <c r="G51" s="119">
        <f t="shared" si="2"/>
        <v>312452</v>
      </c>
      <c r="H51" s="118">
        <f t="shared" si="3"/>
        <v>2840.48</v>
      </c>
      <c r="I51" t="s">
        <v>545</v>
      </c>
    </row>
    <row r="52" spans="1:9" ht="13.15" x14ac:dyDescent="0.4">
      <c r="A52" s="126" t="s">
        <v>114</v>
      </c>
      <c r="B52" s="38">
        <v>42</v>
      </c>
      <c r="C52" s="38" t="s">
        <v>111</v>
      </c>
      <c r="D52" s="125" t="s">
        <v>76</v>
      </c>
      <c r="E52" s="124">
        <v>511027</v>
      </c>
      <c r="F52" s="124" t="s">
        <v>590</v>
      </c>
      <c r="G52" s="124">
        <f t="shared" si="2"/>
        <v>511027</v>
      </c>
      <c r="H52" s="123">
        <f t="shared" si="3"/>
        <v>4645.7</v>
      </c>
    </row>
    <row r="53" spans="1:9" ht="13.15" x14ac:dyDescent="0.4">
      <c r="A53" s="122" t="s">
        <v>116</v>
      </c>
      <c r="B53" s="60">
        <v>135</v>
      </c>
      <c r="C53" s="60" t="s">
        <v>111</v>
      </c>
      <c r="D53" s="92" t="s">
        <v>79</v>
      </c>
      <c r="E53" s="119">
        <v>918639</v>
      </c>
      <c r="F53" s="119" t="s">
        <v>591</v>
      </c>
      <c r="G53" s="119">
        <f t="shared" si="2"/>
        <v>934935</v>
      </c>
      <c r="H53" s="118">
        <f t="shared" si="3"/>
        <v>8499.41</v>
      </c>
      <c r="I53" t="s">
        <v>545</v>
      </c>
    </row>
    <row r="54" spans="1:9" ht="13.15" x14ac:dyDescent="0.4">
      <c r="A54" s="122" t="s">
        <v>118</v>
      </c>
      <c r="B54" s="60">
        <v>175</v>
      </c>
      <c r="C54" s="60" t="s">
        <v>111</v>
      </c>
      <c r="D54" s="92" t="s">
        <v>82</v>
      </c>
      <c r="E54" s="119">
        <v>1837360</v>
      </c>
      <c r="F54" s="119" t="s">
        <v>592</v>
      </c>
      <c r="G54" s="119">
        <f t="shared" si="2"/>
        <v>1869953</v>
      </c>
      <c r="H54" s="118">
        <f t="shared" si="3"/>
        <v>16999.580000000002</v>
      </c>
      <c r="I54" t="s">
        <v>545</v>
      </c>
    </row>
    <row r="55" spans="1:9" ht="13.15" x14ac:dyDescent="0.4">
      <c r="A55" s="122" t="s">
        <v>120</v>
      </c>
      <c r="B55" s="60">
        <v>226</v>
      </c>
      <c r="C55" s="60" t="s">
        <v>111</v>
      </c>
      <c r="D55" s="92" t="s">
        <v>85</v>
      </c>
      <c r="E55" s="119">
        <v>3192621</v>
      </c>
      <c r="F55" s="119" t="s">
        <v>593</v>
      </c>
      <c r="G55" s="119">
        <f t="shared" si="2"/>
        <v>3240982</v>
      </c>
      <c r="H55" s="118">
        <f t="shared" si="3"/>
        <v>29463.48</v>
      </c>
      <c r="I55" t="s">
        <v>545</v>
      </c>
    </row>
    <row r="56" spans="1:9" ht="13.15" x14ac:dyDescent="0.4">
      <c r="A56" s="122" t="s">
        <v>122</v>
      </c>
      <c r="B56" s="60">
        <v>227</v>
      </c>
      <c r="C56" s="60" t="s">
        <v>111</v>
      </c>
      <c r="D56" s="92" t="s">
        <v>124</v>
      </c>
      <c r="E56" s="119">
        <v>5029338</v>
      </c>
      <c r="F56" s="119" t="s">
        <v>594</v>
      </c>
      <c r="G56" s="119">
        <f t="shared" si="2"/>
        <v>5110271</v>
      </c>
      <c r="H56" s="118">
        <f t="shared" si="3"/>
        <v>46457.01</v>
      </c>
      <c r="I56" t="s">
        <v>545</v>
      </c>
    </row>
    <row r="57" spans="1:9" ht="13.15" x14ac:dyDescent="0.4">
      <c r="A57" s="126" t="s">
        <v>125</v>
      </c>
      <c r="B57" s="38">
        <v>228</v>
      </c>
      <c r="C57" s="38" t="s">
        <v>127</v>
      </c>
      <c r="D57" s="125" t="s">
        <v>70</v>
      </c>
      <c r="E57" s="124">
        <v>155677</v>
      </c>
      <c r="F57" s="124" t="s">
        <v>595</v>
      </c>
      <c r="G57" s="124">
        <f t="shared" si="2"/>
        <v>155677</v>
      </c>
      <c r="H57" s="123">
        <f t="shared" si="3"/>
        <v>1415.25</v>
      </c>
    </row>
    <row r="58" spans="1:9" ht="13.15" x14ac:dyDescent="0.4">
      <c r="A58" s="122" t="s">
        <v>128</v>
      </c>
      <c r="B58" s="60">
        <v>229</v>
      </c>
      <c r="C58" s="60" t="s">
        <v>127</v>
      </c>
      <c r="D58" s="92" t="s">
        <v>73</v>
      </c>
      <c r="E58" s="119">
        <v>287757</v>
      </c>
      <c r="F58" s="119" t="s">
        <v>596</v>
      </c>
      <c r="G58" s="119">
        <f t="shared" si="2"/>
        <v>287512</v>
      </c>
      <c r="H58" s="118">
        <f t="shared" si="3"/>
        <v>2613.75</v>
      </c>
      <c r="I58" t="s">
        <v>545</v>
      </c>
    </row>
    <row r="59" spans="1:9" ht="13.15" x14ac:dyDescent="0.4">
      <c r="A59" s="122" t="s">
        <v>130</v>
      </c>
      <c r="B59" s="60">
        <v>48</v>
      </c>
      <c r="C59" s="60" t="s">
        <v>127</v>
      </c>
      <c r="D59" s="92" t="s">
        <v>76</v>
      </c>
      <c r="E59" s="119">
        <v>528279</v>
      </c>
      <c r="F59" s="119" t="s">
        <v>597</v>
      </c>
      <c r="G59" s="119">
        <f t="shared" si="2"/>
        <v>528190</v>
      </c>
      <c r="H59" s="118">
        <f t="shared" si="3"/>
        <v>4801.7299999999996</v>
      </c>
      <c r="I59" t="s">
        <v>545</v>
      </c>
    </row>
    <row r="60" spans="1:9" ht="13.15" x14ac:dyDescent="0.4">
      <c r="A60" s="122" t="s">
        <v>132</v>
      </c>
      <c r="B60" s="60">
        <v>49</v>
      </c>
      <c r="C60" s="60" t="s">
        <v>127</v>
      </c>
      <c r="D60" s="92" t="s">
        <v>79</v>
      </c>
      <c r="E60" s="119">
        <v>996285</v>
      </c>
      <c r="F60" s="119" t="s">
        <v>598</v>
      </c>
      <c r="G60" s="119">
        <f t="shared" si="2"/>
        <v>996485</v>
      </c>
      <c r="H60" s="118">
        <f t="shared" si="3"/>
        <v>9058.9599999999991</v>
      </c>
      <c r="I60" t="s">
        <v>545</v>
      </c>
    </row>
    <row r="61" spans="1:9" ht="13.15" x14ac:dyDescent="0.4">
      <c r="A61" s="122" t="s">
        <v>134</v>
      </c>
      <c r="B61" s="60">
        <v>137</v>
      </c>
      <c r="C61" s="60" t="s">
        <v>127</v>
      </c>
      <c r="D61" s="92" t="s">
        <v>82</v>
      </c>
      <c r="E61" s="119">
        <v>2049317</v>
      </c>
      <c r="F61" s="119" t="s">
        <v>599</v>
      </c>
      <c r="G61" s="119">
        <f t="shared" si="2"/>
        <v>2049712</v>
      </c>
      <c r="H61" s="118">
        <f t="shared" si="3"/>
        <v>18633.75</v>
      </c>
      <c r="I61" t="s">
        <v>545</v>
      </c>
    </row>
    <row r="62" spans="1:9" ht="13.15" x14ac:dyDescent="0.4">
      <c r="A62" s="126" t="s">
        <v>136</v>
      </c>
      <c r="B62" s="38">
        <v>177</v>
      </c>
      <c r="C62" s="38" t="s">
        <v>127</v>
      </c>
      <c r="D62" s="125" t="s">
        <v>85</v>
      </c>
      <c r="E62" s="124">
        <v>3519915</v>
      </c>
      <c r="F62" s="124" t="s">
        <v>600</v>
      </c>
      <c r="G62" s="124">
        <f t="shared" si="2"/>
        <v>3519915</v>
      </c>
      <c r="H62" s="123">
        <f t="shared" si="3"/>
        <v>31999.23</v>
      </c>
    </row>
    <row r="63" spans="1:9" ht="13.15" x14ac:dyDescent="0.4">
      <c r="A63" s="122" t="s">
        <v>138</v>
      </c>
      <c r="B63" s="60">
        <v>178</v>
      </c>
      <c r="C63" s="60" t="s">
        <v>127</v>
      </c>
      <c r="D63" s="92" t="s">
        <v>124</v>
      </c>
      <c r="E63" s="119">
        <v>4381111</v>
      </c>
      <c r="F63" s="119" t="s">
        <v>601</v>
      </c>
      <c r="G63" s="119">
        <f t="shared" si="2"/>
        <v>5279872</v>
      </c>
      <c r="H63" s="118">
        <f t="shared" si="3"/>
        <v>47998.84</v>
      </c>
      <c r="I63" t="s">
        <v>545</v>
      </c>
    </row>
    <row r="64" spans="1:9" ht="13.15" x14ac:dyDescent="0.4">
      <c r="A64" s="122" t="s">
        <v>140</v>
      </c>
      <c r="B64" s="60">
        <v>51</v>
      </c>
      <c r="C64" s="60" t="s">
        <v>142</v>
      </c>
      <c r="D64" s="92" t="s">
        <v>70</v>
      </c>
      <c r="E64" s="119">
        <v>151556</v>
      </c>
      <c r="F64" s="119" t="s">
        <v>602</v>
      </c>
      <c r="G64" s="119">
        <f t="shared" si="2"/>
        <v>151527</v>
      </c>
      <c r="H64" s="118">
        <f t="shared" si="3"/>
        <v>1377.52</v>
      </c>
      <c r="I64" t="s">
        <v>545</v>
      </c>
    </row>
    <row r="65" spans="1:9" ht="13.15" x14ac:dyDescent="0.4">
      <c r="A65" s="122" t="s">
        <v>143</v>
      </c>
      <c r="B65" s="60">
        <v>52</v>
      </c>
      <c r="C65" s="60" t="s">
        <v>142</v>
      </c>
      <c r="D65" s="92" t="s">
        <v>73</v>
      </c>
      <c r="E65" s="119">
        <v>302564</v>
      </c>
      <c r="F65" s="119" t="s">
        <v>603</v>
      </c>
      <c r="G65" s="119">
        <f t="shared" si="2"/>
        <v>302314</v>
      </c>
      <c r="H65" s="118">
        <f t="shared" si="3"/>
        <v>2748.31</v>
      </c>
      <c r="I65" t="s">
        <v>545</v>
      </c>
    </row>
    <row r="66" spans="1:9" ht="13.15" x14ac:dyDescent="0.4">
      <c r="A66" s="122" t="s">
        <v>145</v>
      </c>
      <c r="B66" s="60">
        <v>53</v>
      </c>
      <c r="C66" s="60" t="s">
        <v>142</v>
      </c>
      <c r="D66" s="92" t="s">
        <v>76</v>
      </c>
      <c r="E66" s="119">
        <v>551139</v>
      </c>
      <c r="F66" s="119" t="s">
        <v>604</v>
      </c>
      <c r="G66" s="119">
        <f t="shared" si="2"/>
        <v>550589</v>
      </c>
      <c r="H66" s="118">
        <f t="shared" si="3"/>
        <v>5005.3599999999997</v>
      </c>
      <c r="I66" t="s">
        <v>545</v>
      </c>
    </row>
    <row r="67" spans="1:9" ht="13.15" x14ac:dyDescent="0.4">
      <c r="A67" s="122" t="s">
        <v>147</v>
      </c>
      <c r="B67" s="60">
        <v>54</v>
      </c>
      <c r="C67" s="60" t="s">
        <v>142</v>
      </c>
      <c r="D67" s="92" t="s">
        <v>79</v>
      </c>
      <c r="E67" s="119">
        <v>981239</v>
      </c>
      <c r="F67" s="119" t="s">
        <v>605</v>
      </c>
      <c r="G67" s="119">
        <f t="shared" si="2"/>
        <v>981223</v>
      </c>
      <c r="H67" s="118">
        <f t="shared" si="3"/>
        <v>8920.2099999999991</v>
      </c>
      <c r="I67" t="s">
        <v>545</v>
      </c>
    </row>
    <row r="68" spans="1:9" ht="13.15" x14ac:dyDescent="0.4">
      <c r="A68" s="122" t="s">
        <v>149</v>
      </c>
      <c r="B68" s="60">
        <v>139</v>
      </c>
      <c r="C68" s="60" t="s">
        <v>142</v>
      </c>
      <c r="D68" s="92" t="s">
        <v>82</v>
      </c>
      <c r="E68" s="119">
        <v>1918576</v>
      </c>
      <c r="F68" s="119" t="s">
        <v>606</v>
      </c>
      <c r="G68" s="119">
        <f t="shared" si="2"/>
        <v>1918991</v>
      </c>
      <c r="H68" s="118">
        <f t="shared" si="3"/>
        <v>17445.38</v>
      </c>
      <c r="I68" t="s">
        <v>545</v>
      </c>
    </row>
    <row r="69" spans="1:9" ht="13.15" x14ac:dyDescent="0.4">
      <c r="A69" s="122" t="s">
        <v>151</v>
      </c>
      <c r="B69" s="60">
        <v>179</v>
      </c>
      <c r="C69" s="60" t="s">
        <v>142</v>
      </c>
      <c r="D69" s="92" t="s">
        <v>85</v>
      </c>
      <c r="E69" s="119">
        <v>3236325</v>
      </c>
      <c r="F69" s="119" t="s">
        <v>607</v>
      </c>
      <c r="G69" s="119">
        <f t="shared" si="2"/>
        <v>3368521</v>
      </c>
      <c r="H69" s="118">
        <f t="shared" si="3"/>
        <v>30622.92</v>
      </c>
      <c r="I69" t="s">
        <v>545</v>
      </c>
    </row>
    <row r="70" spans="1:9" ht="13.15" x14ac:dyDescent="0.4">
      <c r="A70" s="122" t="s">
        <v>153</v>
      </c>
      <c r="B70" s="60">
        <v>180</v>
      </c>
      <c r="C70" s="60" t="s">
        <v>142</v>
      </c>
      <c r="D70" s="92" t="s">
        <v>124</v>
      </c>
      <c r="E70" s="119">
        <v>5476354</v>
      </c>
      <c r="F70" s="119" t="s">
        <v>608</v>
      </c>
      <c r="G70" s="119">
        <f t="shared" si="2"/>
        <v>5756974</v>
      </c>
      <c r="H70" s="118">
        <f t="shared" si="3"/>
        <v>52336.13</v>
      </c>
      <c r="I70" t="s">
        <v>545</v>
      </c>
    </row>
    <row r="71" spans="1:9" ht="13.15" x14ac:dyDescent="0.4">
      <c r="A71" s="122" t="s">
        <v>155</v>
      </c>
      <c r="B71" s="60">
        <v>56</v>
      </c>
      <c r="C71" s="60" t="s">
        <v>157</v>
      </c>
      <c r="D71" s="92" t="s">
        <v>70</v>
      </c>
      <c r="E71" s="119">
        <v>157723</v>
      </c>
      <c r="F71" s="119" t="s">
        <v>609</v>
      </c>
      <c r="G71" s="119">
        <f t="shared" si="2"/>
        <v>157815</v>
      </c>
      <c r="H71" s="118">
        <f t="shared" si="3"/>
        <v>1434.69</v>
      </c>
      <c r="I71" t="s">
        <v>545</v>
      </c>
    </row>
    <row r="72" spans="1:9" ht="13.15" x14ac:dyDescent="0.4">
      <c r="A72" s="122" t="s">
        <v>158</v>
      </c>
      <c r="B72" s="60">
        <v>181</v>
      </c>
      <c r="C72" s="60" t="s">
        <v>157</v>
      </c>
      <c r="D72" s="92" t="s">
        <v>73</v>
      </c>
      <c r="E72" s="119">
        <v>304935</v>
      </c>
      <c r="F72" s="119" t="s">
        <v>610</v>
      </c>
      <c r="G72" s="119">
        <f t="shared" ref="G72:G103" si="4">ROUNDDOWN(F72*1.1,0)</f>
        <v>304887</v>
      </c>
      <c r="H72" s="118">
        <f t="shared" ref="H72:H103" si="5">ROUND((F72/100),2)</f>
        <v>2771.7</v>
      </c>
      <c r="I72" t="s">
        <v>545</v>
      </c>
    </row>
    <row r="73" spans="1:9" ht="13.15" x14ac:dyDescent="0.4">
      <c r="A73" s="122" t="s">
        <v>160</v>
      </c>
      <c r="B73" s="60">
        <v>59</v>
      </c>
      <c r="C73" s="60" t="s">
        <v>157</v>
      </c>
      <c r="D73" s="92" t="s">
        <v>76</v>
      </c>
      <c r="E73" s="119">
        <v>563366</v>
      </c>
      <c r="F73" s="119" t="s">
        <v>611</v>
      </c>
      <c r="G73" s="119">
        <f t="shared" si="4"/>
        <v>563296</v>
      </c>
      <c r="H73" s="118">
        <f t="shared" si="5"/>
        <v>5120.88</v>
      </c>
      <c r="I73" t="s">
        <v>545</v>
      </c>
    </row>
    <row r="74" spans="1:9" ht="13.15" x14ac:dyDescent="0.4">
      <c r="A74" s="122" t="s">
        <v>162</v>
      </c>
      <c r="B74" s="60">
        <v>60</v>
      </c>
      <c r="C74" s="60" t="s">
        <v>157</v>
      </c>
      <c r="D74" s="92" t="s">
        <v>79</v>
      </c>
      <c r="E74" s="119">
        <v>964828</v>
      </c>
      <c r="F74" s="119" t="s">
        <v>612</v>
      </c>
      <c r="G74" s="119">
        <f t="shared" si="4"/>
        <v>965092</v>
      </c>
      <c r="H74" s="118">
        <f t="shared" si="5"/>
        <v>8773.57</v>
      </c>
      <c r="I74" t="s">
        <v>545</v>
      </c>
    </row>
    <row r="75" spans="1:9" ht="13.15" x14ac:dyDescent="0.4">
      <c r="A75" s="122" t="s">
        <v>164</v>
      </c>
      <c r="B75" s="60">
        <v>141</v>
      </c>
      <c r="C75" s="60" t="s">
        <v>157</v>
      </c>
      <c r="D75" s="92" t="s">
        <v>82</v>
      </c>
      <c r="E75" s="119">
        <v>1871094</v>
      </c>
      <c r="F75" s="119" t="s">
        <v>613</v>
      </c>
      <c r="G75" s="119">
        <f t="shared" si="4"/>
        <v>1871513</v>
      </c>
      <c r="H75" s="118">
        <f t="shared" si="5"/>
        <v>17013.759999999998</v>
      </c>
      <c r="I75" t="s">
        <v>545</v>
      </c>
    </row>
    <row r="76" spans="1:9" ht="13.15" x14ac:dyDescent="0.4">
      <c r="A76" s="122" t="s">
        <v>166</v>
      </c>
      <c r="B76" s="60">
        <v>182</v>
      </c>
      <c r="C76" s="60" t="s">
        <v>157</v>
      </c>
      <c r="D76" s="92" t="s">
        <v>85</v>
      </c>
      <c r="E76" s="119">
        <v>3355477</v>
      </c>
      <c r="F76" s="119" t="s">
        <v>614</v>
      </c>
      <c r="G76" s="119">
        <f t="shared" si="4"/>
        <v>3359065</v>
      </c>
      <c r="H76" s="118">
        <f t="shared" si="5"/>
        <v>30536.959999999999</v>
      </c>
      <c r="I76" t="s">
        <v>545</v>
      </c>
    </row>
    <row r="77" spans="1:9" ht="13.15" x14ac:dyDescent="0.4">
      <c r="A77" s="122" t="s">
        <v>168</v>
      </c>
      <c r="B77" s="60">
        <v>183</v>
      </c>
      <c r="C77" s="60" t="s">
        <v>157</v>
      </c>
      <c r="D77" s="92" t="s">
        <v>124</v>
      </c>
      <c r="E77" s="119">
        <v>4653911</v>
      </c>
      <c r="F77" s="119" t="s">
        <v>615</v>
      </c>
      <c r="G77" s="119">
        <f t="shared" si="4"/>
        <v>5038599</v>
      </c>
      <c r="H77" s="118">
        <f t="shared" si="5"/>
        <v>45805.45</v>
      </c>
      <c r="I77" t="s">
        <v>545</v>
      </c>
    </row>
    <row r="78" spans="1:9" ht="13.15" x14ac:dyDescent="0.4">
      <c r="A78" s="122" t="s">
        <v>170</v>
      </c>
      <c r="B78" s="60">
        <v>230</v>
      </c>
      <c r="C78" s="60" t="s">
        <v>172</v>
      </c>
      <c r="D78" s="92" t="s">
        <v>70</v>
      </c>
      <c r="E78" s="119">
        <v>158161</v>
      </c>
      <c r="F78" s="119" t="s">
        <v>616</v>
      </c>
      <c r="G78" s="119">
        <f t="shared" si="4"/>
        <v>156775</v>
      </c>
      <c r="H78" s="118">
        <f t="shared" si="5"/>
        <v>1425.23</v>
      </c>
      <c r="I78" t="s">
        <v>545</v>
      </c>
    </row>
    <row r="79" spans="1:9" ht="13.15" x14ac:dyDescent="0.4">
      <c r="A79" s="122" t="s">
        <v>173</v>
      </c>
      <c r="B79" s="60">
        <v>184</v>
      </c>
      <c r="C79" s="60" t="s">
        <v>172</v>
      </c>
      <c r="D79" s="92" t="s">
        <v>73</v>
      </c>
      <c r="E79" s="119">
        <v>303187</v>
      </c>
      <c r="F79" s="119" t="s">
        <v>617</v>
      </c>
      <c r="G79" s="119">
        <f t="shared" si="4"/>
        <v>305838</v>
      </c>
      <c r="H79" s="118">
        <f t="shared" si="5"/>
        <v>2780.35</v>
      </c>
      <c r="I79" t="s">
        <v>545</v>
      </c>
    </row>
    <row r="80" spans="1:9" ht="13.15" x14ac:dyDescent="0.4">
      <c r="A80" s="122" t="s">
        <v>175</v>
      </c>
      <c r="B80" s="60">
        <v>66</v>
      </c>
      <c r="C80" s="60" t="s">
        <v>172</v>
      </c>
      <c r="D80" s="92" t="s">
        <v>76</v>
      </c>
      <c r="E80" s="119">
        <v>555166</v>
      </c>
      <c r="F80" s="119" t="s">
        <v>618</v>
      </c>
      <c r="G80" s="119">
        <f t="shared" si="4"/>
        <v>559930</v>
      </c>
      <c r="H80" s="118">
        <f t="shared" si="5"/>
        <v>5090.28</v>
      </c>
      <c r="I80" t="s">
        <v>545</v>
      </c>
    </row>
    <row r="81" spans="1:9" ht="13.15" x14ac:dyDescent="0.4">
      <c r="A81" s="122" t="s">
        <v>177</v>
      </c>
      <c r="B81" s="60">
        <v>67</v>
      </c>
      <c r="C81" s="60" t="s">
        <v>172</v>
      </c>
      <c r="D81" s="92" t="s">
        <v>79</v>
      </c>
      <c r="E81" s="119">
        <v>1035684</v>
      </c>
      <c r="F81" s="119" t="s">
        <v>619</v>
      </c>
      <c r="G81" s="119">
        <f t="shared" si="4"/>
        <v>1042123</v>
      </c>
      <c r="H81" s="118">
        <f t="shared" si="5"/>
        <v>9473.85</v>
      </c>
      <c r="I81" t="s">
        <v>545</v>
      </c>
    </row>
    <row r="82" spans="1:9" ht="13.15" x14ac:dyDescent="0.4">
      <c r="A82" s="122" t="s">
        <v>179</v>
      </c>
      <c r="B82" s="60">
        <v>68</v>
      </c>
      <c r="C82" s="60" t="s">
        <v>172</v>
      </c>
      <c r="D82" s="92" t="s">
        <v>82</v>
      </c>
      <c r="E82" s="119">
        <v>2073344</v>
      </c>
      <c r="F82" s="119" t="s">
        <v>620</v>
      </c>
      <c r="G82" s="119">
        <f t="shared" si="4"/>
        <v>2082258</v>
      </c>
      <c r="H82" s="118">
        <f t="shared" si="5"/>
        <v>18929.62</v>
      </c>
      <c r="I82" t="s">
        <v>545</v>
      </c>
    </row>
    <row r="83" spans="1:9" ht="13.15" x14ac:dyDescent="0.4">
      <c r="A83" s="122" t="s">
        <v>181</v>
      </c>
      <c r="B83" s="60">
        <v>143</v>
      </c>
      <c r="C83" s="60" t="s">
        <v>172</v>
      </c>
      <c r="D83" s="92" t="s">
        <v>85</v>
      </c>
      <c r="E83" s="119">
        <v>3738115</v>
      </c>
      <c r="F83" s="119" t="s">
        <v>621</v>
      </c>
      <c r="G83" s="119">
        <f t="shared" si="4"/>
        <v>3750209</v>
      </c>
      <c r="H83" s="118">
        <f t="shared" si="5"/>
        <v>34092.81</v>
      </c>
      <c r="I83" t="s">
        <v>545</v>
      </c>
    </row>
    <row r="84" spans="1:9" ht="13.15" x14ac:dyDescent="0.4">
      <c r="A84" s="122" t="s">
        <v>183</v>
      </c>
      <c r="B84" s="60">
        <v>144</v>
      </c>
      <c r="C84" s="60" t="s">
        <v>172</v>
      </c>
      <c r="D84" s="92" t="s">
        <v>88</v>
      </c>
      <c r="E84" s="119">
        <v>4877759</v>
      </c>
      <c r="F84" s="119" t="s">
        <v>622</v>
      </c>
      <c r="G84" s="119">
        <f t="shared" si="4"/>
        <v>4949750</v>
      </c>
      <c r="H84" s="118">
        <f t="shared" si="5"/>
        <v>44997.73</v>
      </c>
      <c r="I84" t="s">
        <v>545</v>
      </c>
    </row>
    <row r="85" spans="1:9" ht="13.15" x14ac:dyDescent="0.4">
      <c r="A85" s="122" t="s">
        <v>185</v>
      </c>
      <c r="B85" s="60">
        <v>185</v>
      </c>
      <c r="C85" s="60" t="s">
        <v>172</v>
      </c>
      <c r="D85" s="92" t="s">
        <v>187</v>
      </c>
      <c r="E85" s="119">
        <v>5448439</v>
      </c>
      <c r="F85" s="119" t="s">
        <v>623</v>
      </c>
      <c r="G85" s="119">
        <f t="shared" si="4"/>
        <v>6435484</v>
      </c>
      <c r="H85" s="118">
        <f t="shared" si="5"/>
        <v>58504.4</v>
      </c>
      <c r="I85" t="s">
        <v>545</v>
      </c>
    </row>
    <row r="86" spans="1:9" ht="13.15" x14ac:dyDescent="0.4">
      <c r="A86" s="122" t="s">
        <v>188</v>
      </c>
      <c r="B86" s="60">
        <v>186</v>
      </c>
      <c r="C86" s="60" t="s">
        <v>172</v>
      </c>
      <c r="D86" s="92" t="s">
        <v>190</v>
      </c>
      <c r="E86" s="119">
        <v>6773382</v>
      </c>
      <c r="F86" s="119" t="s">
        <v>624</v>
      </c>
      <c r="G86" s="119">
        <f t="shared" si="4"/>
        <v>8129599</v>
      </c>
      <c r="H86" s="118">
        <f t="shared" si="5"/>
        <v>73905.45</v>
      </c>
      <c r="I86" t="s">
        <v>545</v>
      </c>
    </row>
    <row r="87" spans="1:9" ht="13.15" x14ac:dyDescent="0.4">
      <c r="A87" s="122" t="s">
        <v>191</v>
      </c>
      <c r="B87" s="60">
        <v>231</v>
      </c>
      <c r="C87" s="60" t="s">
        <v>193</v>
      </c>
      <c r="D87" s="92" t="s">
        <v>70</v>
      </c>
      <c r="E87" s="119">
        <v>152293</v>
      </c>
      <c r="F87" s="119" t="s">
        <v>625</v>
      </c>
      <c r="G87" s="119">
        <f t="shared" si="4"/>
        <v>152467</v>
      </c>
      <c r="H87" s="118">
        <f t="shared" si="5"/>
        <v>1386.07</v>
      </c>
      <c r="I87" t="s">
        <v>545</v>
      </c>
    </row>
    <row r="88" spans="1:9" ht="13.15" x14ac:dyDescent="0.4">
      <c r="A88" s="122" t="s">
        <v>194</v>
      </c>
      <c r="B88" s="60">
        <v>232</v>
      </c>
      <c r="C88" s="60" t="s">
        <v>193</v>
      </c>
      <c r="D88" s="92" t="s">
        <v>73</v>
      </c>
      <c r="E88" s="119">
        <v>296062</v>
      </c>
      <c r="F88" s="119" t="s">
        <v>626</v>
      </c>
      <c r="G88" s="119">
        <f t="shared" si="4"/>
        <v>300980</v>
      </c>
      <c r="H88" s="118">
        <f t="shared" si="5"/>
        <v>2736.19</v>
      </c>
      <c r="I88" t="s">
        <v>545</v>
      </c>
    </row>
    <row r="89" spans="1:9" ht="13.15" x14ac:dyDescent="0.4">
      <c r="A89" s="122" t="s">
        <v>196</v>
      </c>
      <c r="B89" s="60">
        <v>233</v>
      </c>
      <c r="C89" s="60" t="s">
        <v>193</v>
      </c>
      <c r="D89" s="92" t="s">
        <v>76</v>
      </c>
      <c r="E89" s="119">
        <v>539346</v>
      </c>
      <c r="F89" s="119" t="s">
        <v>627</v>
      </c>
      <c r="G89" s="119">
        <f t="shared" si="4"/>
        <v>546995</v>
      </c>
      <c r="H89" s="118">
        <f t="shared" si="5"/>
        <v>4972.6899999999996</v>
      </c>
      <c r="I89" t="s">
        <v>545</v>
      </c>
    </row>
    <row r="90" spans="1:9" ht="13.15" x14ac:dyDescent="0.4">
      <c r="A90" s="122" t="s">
        <v>198</v>
      </c>
      <c r="B90" s="60">
        <v>234</v>
      </c>
      <c r="C90" s="60" t="s">
        <v>193</v>
      </c>
      <c r="D90" s="92" t="s">
        <v>79</v>
      </c>
      <c r="E90" s="119">
        <v>962849</v>
      </c>
      <c r="F90" s="119" t="s">
        <v>628</v>
      </c>
      <c r="G90" s="119">
        <f t="shared" si="4"/>
        <v>985012</v>
      </c>
      <c r="H90" s="118">
        <f t="shared" si="5"/>
        <v>8954.66</v>
      </c>
      <c r="I90" t="s">
        <v>545</v>
      </c>
    </row>
    <row r="91" spans="1:9" ht="13.15" x14ac:dyDescent="0.4">
      <c r="A91" s="122" t="s">
        <v>200</v>
      </c>
      <c r="B91" s="60">
        <v>235</v>
      </c>
      <c r="C91" s="60" t="s">
        <v>193</v>
      </c>
      <c r="D91" s="92" t="s">
        <v>82</v>
      </c>
      <c r="E91" s="119">
        <v>1948243</v>
      </c>
      <c r="F91" s="119" t="s">
        <v>629</v>
      </c>
      <c r="G91" s="119">
        <f t="shared" si="4"/>
        <v>2070017</v>
      </c>
      <c r="H91" s="118">
        <f t="shared" si="5"/>
        <v>18818.34</v>
      </c>
      <c r="I91" t="s">
        <v>545</v>
      </c>
    </row>
    <row r="92" spans="1:9" ht="13.15" x14ac:dyDescent="0.4">
      <c r="A92" s="122" t="s">
        <v>202</v>
      </c>
      <c r="B92" s="60">
        <v>146</v>
      </c>
      <c r="C92" s="60" t="s">
        <v>193</v>
      </c>
      <c r="D92" s="92" t="s">
        <v>85</v>
      </c>
      <c r="E92" s="119">
        <v>3541454</v>
      </c>
      <c r="F92" s="119" t="s">
        <v>630</v>
      </c>
      <c r="G92" s="119">
        <f t="shared" si="4"/>
        <v>3625014</v>
      </c>
      <c r="H92" s="118">
        <f t="shared" si="5"/>
        <v>32954.68</v>
      </c>
      <c r="I92" t="s">
        <v>545</v>
      </c>
    </row>
    <row r="93" spans="1:9" ht="13.15" x14ac:dyDescent="0.4">
      <c r="A93" s="122" t="s">
        <v>204</v>
      </c>
      <c r="B93" s="60">
        <v>187</v>
      </c>
      <c r="C93" s="60" t="s">
        <v>193</v>
      </c>
      <c r="D93" s="92" t="s">
        <v>88</v>
      </c>
      <c r="E93" s="119">
        <v>4644984</v>
      </c>
      <c r="F93" s="119" t="s">
        <v>631</v>
      </c>
      <c r="G93" s="119">
        <f t="shared" si="4"/>
        <v>5019866</v>
      </c>
      <c r="H93" s="118">
        <f t="shared" si="5"/>
        <v>45635.15</v>
      </c>
      <c r="I93" t="s">
        <v>545</v>
      </c>
    </row>
    <row r="94" spans="1:9" ht="13.15" x14ac:dyDescent="0.4">
      <c r="A94" s="122" t="s">
        <v>206</v>
      </c>
      <c r="B94" s="60">
        <v>188</v>
      </c>
      <c r="C94" s="60" t="s">
        <v>193</v>
      </c>
      <c r="D94" s="92" t="s">
        <v>91</v>
      </c>
      <c r="E94" s="119">
        <v>5830220</v>
      </c>
      <c r="F94" s="119" t="s">
        <v>632</v>
      </c>
      <c r="G94" s="119">
        <f t="shared" si="4"/>
        <v>6681312</v>
      </c>
      <c r="H94" s="118">
        <f t="shared" si="5"/>
        <v>60739.199999999997</v>
      </c>
      <c r="I94" t="s">
        <v>545</v>
      </c>
    </row>
    <row r="95" spans="1:9" ht="13.15" x14ac:dyDescent="0.4">
      <c r="A95" s="122" t="s">
        <v>208</v>
      </c>
      <c r="B95" s="60">
        <v>189</v>
      </c>
      <c r="C95" s="60" t="s">
        <v>210</v>
      </c>
      <c r="D95" s="92" t="s">
        <v>70</v>
      </c>
      <c r="E95" s="119">
        <v>162807</v>
      </c>
      <c r="F95" s="119" t="s">
        <v>633</v>
      </c>
      <c r="G95" s="119">
        <f t="shared" si="4"/>
        <v>166525</v>
      </c>
      <c r="H95" s="118">
        <f t="shared" si="5"/>
        <v>1513.87</v>
      </c>
      <c r="I95" t="s">
        <v>545</v>
      </c>
    </row>
    <row r="96" spans="1:9" ht="13.15" x14ac:dyDescent="0.4">
      <c r="A96" s="122" t="s">
        <v>211</v>
      </c>
      <c r="B96" s="60">
        <v>236</v>
      </c>
      <c r="C96" s="60" t="s">
        <v>210</v>
      </c>
      <c r="D96" s="92" t="s">
        <v>73</v>
      </c>
      <c r="E96" s="119">
        <v>312579</v>
      </c>
      <c r="F96" s="119" t="s">
        <v>634</v>
      </c>
      <c r="G96" s="119">
        <f t="shared" si="4"/>
        <v>325035</v>
      </c>
      <c r="H96" s="118">
        <f t="shared" si="5"/>
        <v>2954.87</v>
      </c>
      <c r="I96" t="s">
        <v>545</v>
      </c>
    </row>
    <row r="97" spans="1:9" ht="13.15" x14ac:dyDescent="0.4">
      <c r="A97" s="122" t="s">
        <v>213</v>
      </c>
      <c r="B97" s="60">
        <v>190</v>
      </c>
      <c r="C97" s="60" t="s">
        <v>210</v>
      </c>
      <c r="D97" s="92" t="s">
        <v>76</v>
      </c>
      <c r="E97" s="119">
        <v>575700</v>
      </c>
      <c r="F97" s="119" t="s">
        <v>635</v>
      </c>
      <c r="G97" s="119">
        <f t="shared" si="4"/>
        <v>590597</v>
      </c>
      <c r="H97" s="118">
        <f t="shared" si="5"/>
        <v>5369.07</v>
      </c>
      <c r="I97" t="s">
        <v>545</v>
      </c>
    </row>
    <row r="98" spans="1:9" ht="13.15" x14ac:dyDescent="0.4">
      <c r="A98" s="122" t="s">
        <v>215</v>
      </c>
      <c r="B98" s="60">
        <v>87</v>
      </c>
      <c r="C98" s="60" t="s">
        <v>210</v>
      </c>
      <c r="D98" s="92" t="s">
        <v>79</v>
      </c>
      <c r="E98" s="119">
        <v>1051362</v>
      </c>
      <c r="F98" s="119" t="s">
        <v>636</v>
      </c>
      <c r="G98" s="119">
        <f t="shared" si="4"/>
        <v>1080004</v>
      </c>
      <c r="H98" s="118">
        <f t="shared" si="5"/>
        <v>9818.2199999999993</v>
      </c>
      <c r="I98" t="s">
        <v>545</v>
      </c>
    </row>
    <row r="99" spans="1:9" ht="13.15" x14ac:dyDescent="0.4">
      <c r="A99" s="122" t="s">
        <v>217</v>
      </c>
      <c r="B99" s="60">
        <v>148</v>
      </c>
      <c r="C99" s="60" t="s">
        <v>210</v>
      </c>
      <c r="D99" s="92" t="s">
        <v>82</v>
      </c>
      <c r="E99" s="119">
        <v>2158373</v>
      </c>
      <c r="F99" s="119" t="s">
        <v>637</v>
      </c>
      <c r="G99" s="119">
        <f t="shared" si="4"/>
        <v>2202160</v>
      </c>
      <c r="H99" s="118">
        <f t="shared" si="5"/>
        <v>20019.64</v>
      </c>
      <c r="I99" t="s">
        <v>545</v>
      </c>
    </row>
    <row r="100" spans="1:9" ht="13.15" x14ac:dyDescent="0.4">
      <c r="A100" s="122" t="s">
        <v>219</v>
      </c>
      <c r="B100" s="60">
        <v>191</v>
      </c>
      <c r="C100" s="60" t="s">
        <v>210</v>
      </c>
      <c r="D100" s="92" t="s">
        <v>85</v>
      </c>
      <c r="E100" s="119">
        <v>3520761</v>
      </c>
      <c r="F100" s="119" t="s">
        <v>638</v>
      </c>
      <c r="G100" s="119">
        <f t="shared" si="4"/>
        <v>3661164</v>
      </c>
      <c r="H100" s="118">
        <f t="shared" si="5"/>
        <v>33283.31</v>
      </c>
      <c r="I100" t="s">
        <v>545</v>
      </c>
    </row>
    <row r="101" spans="1:9" ht="13.15" x14ac:dyDescent="0.4">
      <c r="A101" s="122" t="s">
        <v>221</v>
      </c>
      <c r="B101" s="60">
        <v>192</v>
      </c>
      <c r="C101" s="60" t="s">
        <v>210</v>
      </c>
      <c r="D101" s="92" t="s">
        <v>124</v>
      </c>
      <c r="E101" s="119">
        <v>5264933</v>
      </c>
      <c r="F101" s="119" t="s">
        <v>639</v>
      </c>
      <c r="G101" s="119">
        <f t="shared" si="4"/>
        <v>5846613</v>
      </c>
      <c r="H101" s="118">
        <f t="shared" si="5"/>
        <v>53151.03</v>
      </c>
      <c r="I101" t="s">
        <v>545</v>
      </c>
    </row>
    <row r="102" spans="1:9" ht="13.15" x14ac:dyDescent="0.4">
      <c r="A102" s="122" t="s">
        <v>223</v>
      </c>
      <c r="B102" s="60">
        <v>237</v>
      </c>
      <c r="C102" s="60" t="s">
        <v>225</v>
      </c>
      <c r="D102" s="92" t="s">
        <v>70</v>
      </c>
      <c r="E102" s="119">
        <v>150313</v>
      </c>
      <c r="F102" s="119" t="s">
        <v>640</v>
      </c>
      <c r="G102" s="119">
        <f t="shared" si="4"/>
        <v>149749</v>
      </c>
      <c r="H102" s="118">
        <f t="shared" si="5"/>
        <v>1361.36</v>
      </c>
      <c r="I102" t="s">
        <v>545</v>
      </c>
    </row>
    <row r="103" spans="1:9" ht="13.15" x14ac:dyDescent="0.4">
      <c r="A103" s="122" t="s">
        <v>226</v>
      </c>
      <c r="B103" s="60">
        <v>238</v>
      </c>
      <c r="C103" s="60" t="s">
        <v>225</v>
      </c>
      <c r="D103" s="92" t="s">
        <v>73</v>
      </c>
      <c r="E103" s="119">
        <v>295212</v>
      </c>
      <c r="F103" s="119" t="s">
        <v>641</v>
      </c>
      <c r="G103" s="119">
        <f t="shared" si="4"/>
        <v>295325</v>
      </c>
      <c r="H103" s="118">
        <f t="shared" si="5"/>
        <v>2684.78</v>
      </c>
      <c r="I103" t="s">
        <v>545</v>
      </c>
    </row>
    <row r="104" spans="1:9" ht="13.15" x14ac:dyDescent="0.4">
      <c r="A104" s="122" t="s">
        <v>228</v>
      </c>
      <c r="B104" s="60">
        <v>239</v>
      </c>
      <c r="C104" s="60" t="s">
        <v>225</v>
      </c>
      <c r="D104" s="92" t="s">
        <v>76</v>
      </c>
      <c r="E104" s="119">
        <v>535547</v>
      </c>
      <c r="F104" s="119" t="s">
        <v>642</v>
      </c>
      <c r="G104" s="119">
        <f t="shared" ref="G104:G135" si="6">ROUNDDOWN(F104*1.1,0)</f>
        <v>536302</v>
      </c>
      <c r="H104" s="118">
        <f t="shared" ref="H104:H138" si="7">ROUND((F104/100),2)</f>
        <v>4875.4799999999996</v>
      </c>
      <c r="I104" t="s">
        <v>545</v>
      </c>
    </row>
    <row r="105" spans="1:9" ht="13.15" x14ac:dyDescent="0.4">
      <c r="A105" s="122" t="s">
        <v>230</v>
      </c>
      <c r="B105" s="60">
        <v>193</v>
      </c>
      <c r="C105" s="60" t="s">
        <v>225</v>
      </c>
      <c r="D105" s="92" t="s">
        <v>79</v>
      </c>
      <c r="E105" s="119">
        <v>949775</v>
      </c>
      <c r="F105" s="119" t="s">
        <v>643</v>
      </c>
      <c r="G105" s="119">
        <f t="shared" si="6"/>
        <v>948404</v>
      </c>
      <c r="H105" s="118">
        <f t="shared" si="7"/>
        <v>8621.86</v>
      </c>
      <c r="I105" t="s">
        <v>545</v>
      </c>
    </row>
    <row r="106" spans="1:9" ht="13.15" x14ac:dyDescent="0.4">
      <c r="A106" s="122" t="s">
        <v>232</v>
      </c>
      <c r="B106" s="60">
        <v>194</v>
      </c>
      <c r="C106" s="60" t="s">
        <v>225</v>
      </c>
      <c r="D106" s="92" t="s">
        <v>82</v>
      </c>
      <c r="E106" s="119">
        <v>1926694</v>
      </c>
      <c r="F106" s="119" t="s">
        <v>644</v>
      </c>
      <c r="G106" s="119">
        <f t="shared" si="6"/>
        <v>1937002</v>
      </c>
      <c r="H106" s="118">
        <f t="shared" si="7"/>
        <v>17609.11</v>
      </c>
      <c r="I106" t="s">
        <v>545</v>
      </c>
    </row>
    <row r="107" spans="1:9" ht="13.15" x14ac:dyDescent="0.4">
      <c r="A107" s="122" t="s">
        <v>234</v>
      </c>
      <c r="B107" s="60">
        <v>150</v>
      </c>
      <c r="C107" s="60" t="s">
        <v>225</v>
      </c>
      <c r="D107" s="92" t="s">
        <v>85</v>
      </c>
      <c r="E107" s="119">
        <v>3499751</v>
      </c>
      <c r="F107" s="119" t="s">
        <v>645</v>
      </c>
      <c r="G107" s="119">
        <f t="shared" si="6"/>
        <v>3500982</v>
      </c>
      <c r="H107" s="118">
        <f t="shared" si="7"/>
        <v>31827.11</v>
      </c>
      <c r="I107" t="s">
        <v>545</v>
      </c>
    </row>
    <row r="108" spans="1:9" ht="13.15" x14ac:dyDescent="0.4">
      <c r="A108" s="122" t="s">
        <v>236</v>
      </c>
      <c r="B108" s="60">
        <v>195</v>
      </c>
      <c r="C108" s="60" t="s">
        <v>225</v>
      </c>
      <c r="D108" s="92" t="s">
        <v>88</v>
      </c>
      <c r="E108" s="119">
        <v>4649816</v>
      </c>
      <c r="F108" s="119" t="s">
        <v>646</v>
      </c>
      <c r="G108" s="119">
        <f t="shared" si="6"/>
        <v>4619340</v>
      </c>
      <c r="H108" s="118">
        <f t="shared" si="7"/>
        <v>41994</v>
      </c>
      <c r="I108" t="s">
        <v>545</v>
      </c>
    </row>
    <row r="109" spans="1:9" ht="13.15" x14ac:dyDescent="0.4">
      <c r="A109" s="122" t="s">
        <v>238</v>
      </c>
      <c r="B109" s="60">
        <v>196</v>
      </c>
      <c r="C109" s="60" t="s">
        <v>225</v>
      </c>
      <c r="D109" s="92" t="s">
        <v>91</v>
      </c>
      <c r="E109" s="119">
        <v>6069438</v>
      </c>
      <c r="F109" s="119" t="s">
        <v>647</v>
      </c>
      <c r="G109" s="119">
        <f t="shared" si="6"/>
        <v>6159120</v>
      </c>
      <c r="H109" s="118">
        <f t="shared" si="7"/>
        <v>55992</v>
      </c>
      <c r="I109" t="s">
        <v>545</v>
      </c>
    </row>
    <row r="110" spans="1:9" ht="13.15" x14ac:dyDescent="0.4">
      <c r="A110" s="122" t="s">
        <v>240</v>
      </c>
      <c r="B110" s="60">
        <v>242</v>
      </c>
      <c r="C110" s="60" t="s">
        <v>242</v>
      </c>
      <c r="D110" s="92" t="s">
        <v>70</v>
      </c>
      <c r="E110" s="119">
        <v>151582</v>
      </c>
      <c r="F110" s="119" t="s">
        <v>648</v>
      </c>
      <c r="G110" s="119">
        <f t="shared" si="6"/>
        <v>151862</v>
      </c>
      <c r="H110" s="118">
        <f t="shared" si="7"/>
        <v>1380.57</v>
      </c>
      <c r="I110" t="s">
        <v>545</v>
      </c>
    </row>
    <row r="111" spans="1:9" ht="13.15" x14ac:dyDescent="0.4">
      <c r="A111" s="122" t="s">
        <v>243</v>
      </c>
      <c r="B111" s="60">
        <v>203</v>
      </c>
      <c r="C111" s="60" t="s">
        <v>242</v>
      </c>
      <c r="D111" s="92" t="s">
        <v>73</v>
      </c>
      <c r="E111" s="119">
        <v>297073</v>
      </c>
      <c r="F111" s="119" t="s">
        <v>649</v>
      </c>
      <c r="G111" s="119">
        <f t="shared" si="6"/>
        <v>297011</v>
      </c>
      <c r="H111" s="118">
        <f t="shared" si="7"/>
        <v>2700.1</v>
      </c>
      <c r="I111" t="s">
        <v>545</v>
      </c>
    </row>
    <row r="112" spans="1:9" ht="13.15" x14ac:dyDescent="0.4">
      <c r="A112" s="122" t="s">
        <v>245</v>
      </c>
      <c r="B112" s="60">
        <v>118</v>
      </c>
      <c r="C112" s="60" t="s">
        <v>242</v>
      </c>
      <c r="D112" s="92" t="s">
        <v>76</v>
      </c>
      <c r="E112" s="119">
        <v>550586</v>
      </c>
      <c r="F112" s="119" t="s">
        <v>650</v>
      </c>
      <c r="G112" s="119">
        <f t="shared" si="6"/>
        <v>550446</v>
      </c>
      <c r="H112" s="118">
        <f t="shared" si="7"/>
        <v>5004.0600000000004</v>
      </c>
      <c r="I112" t="s">
        <v>545</v>
      </c>
    </row>
    <row r="113" spans="1:9" ht="13.15" x14ac:dyDescent="0.4">
      <c r="A113" s="122" t="s">
        <v>247</v>
      </c>
      <c r="B113" s="60">
        <v>119</v>
      </c>
      <c r="C113" s="60" t="s">
        <v>242</v>
      </c>
      <c r="D113" s="92" t="s">
        <v>79</v>
      </c>
      <c r="E113" s="119">
        <v>962410</v>
      </c>
      <c r="F113" s="119" t="s">
        <v>651</v>
      </c>
      <c r="G113" s="119">
        <f t="shared" si="6"/>
        <v>963063</v>
      </c>
      <c r="H113" s="118">
        <f t="shared" si="7"/>
        <v>8755.1200000000008</v>
      </c>
      <c r="I113" t="s">
        <v>545</v>
      </c>
    </row>
    <row r="114" spans="1:9" ht="13.15" x14ac:dyDescent="0.4">
      <c r="A114" s="122" t="s">
        <v>249</v>
      </c>
      <c r="B114" s="60">
        <v>156</v>
      </c>
      <c r="C114" s="60" t="s">
        <v>242</v>
      </c>
      <c r="D114" s="92" t="s">
        <v>82</v>
      </c>
      <c r="E114" s="119">
        <v>1882346</v>
      </c>
      <c r="F114" s="119" t="s">
        <v>652</v>
      </c>
      <c r="G114" s="119">
        <f t="shared" si="6"/>
        <v>1862924</v>
      </c>
      <c r="H114" s="118">
        <f t="shared" si="7"/>
        <v>16935.68</v>
      </c>
      <c r="I114" t="s">
        <v>545</v>
      </c>
    </row>
    <row r="115" spans="1:9" ht="13.15" x14ac:dyDescent="0.4">
      <c r="A115" s="122" t="s">
        <v>251</v>
      </c>
      <c r="B115" s="60">
        <v>204</v>
      </c>
      <c r="C115" s="60" t="s">
        <v>242</v>
      </c>
      <c r="D115" s="92" t="s">
        <v>85</v>
      </c>
      <c r="E115" s="119">
        <v>3153734</v>
      </c>
      <c r="F115" s="119" t="s">
        <v>653</v>
      </c>
      <c r="G115" s="119">
        <f t="shared" si="6"/>
        <v>3192973</v>
      </c>
      <c r="H115" s="118">
        <f t="shared" si="7"/>
        <v>29027.03</v>
      </c>
      <c r="I115" t="s">
        <v>545</v>
      </c>
    </row>
    <row r="116" spans="1:9" ht="13.15" x14ac:dyDescent="0.4">
      <c r="A116" s="122" t="s">
        <v>253</v>
      </c>
      <c r="B116" s="60">
        <v>205</v>
      </c>
      <c r="C116" s="60" t="s">
        <v>242</v>
      </c>
      <c r="D116" s="92" t="s">
        <v>124</v>
      </c>
      <c r="E116" s="119">
        <v>5327572</v>
      </c>
      <c r="F116" s="119" t="s">
        <v>654</v>
      </c>
      <c r="G116" s="119">
        <f t="shared" si="6"/>
        <v>5453131</v>
      </c>
      <c r="H116" s="118">
        <f t="shared" si="7"/>
        <v>49573.919999999998</v>
      </c>
      <c r="I116" t="s">
        <v>545</v>
      </c>
    </row>
    <row r="117" spans="1:9" ht="13.15" x14ac:dyDescent="0.4">
      <c r="A117" s="122" t="s">
        <v>255</v>
      </c>
      <c r="B117" s="60">
        <v>121</v>
      </c>
      <c r="C117" s="60" t="s">
        <v>257</v>
      </c>
      <c r="D117" s="92" t="s">
        <v>70</v>
      </c>
      <c r="E117" s="119">
        <v>152918</v>
      </c>
      <c r="F117" s="119" t="s">
        <v>655</v>
      </c>
      <c r="G117" s="119">
        <f t="shared" si="6"/>
        <v>152924</v>
      </c>
      <c r="H117" s="118">
        <f t="shared" si="7"/>
        <v>1390.22</v>
      </c>
      <c r="I117" t="s">
        <v>545</v>
      </c>
    </row>
    <row r="118" spans="1:9" ht="13.15" x14ac:dyDescent="0.4">
      <c r="A118" s="122" t="s">
        <v>258</v>
      </c>
      <c r="B118" s="60">
        <v>206</v>
      </c>
      <c r="C118" s="60" t="s">
        <v>257</v>
      </c>
      <c r="D118" s="92" t="s">
        <v>73</v>
      </c>
      <c r="E118" s="119">
        <v>310730</v>
      </c>
      <c r="F118" s="119" t="s">
        <v>656</v>
      </c>
      <c r="G118" s="119">
        <f t="shared" si="6"/>
        <v>310252</v>
      </c>
      <c r="H118" s="118">
        <f t="shared" si="7"/>
        <v>2820.48</v>
      </c>
      <c r="I118" t="s">
        <v>545</v>
      </c>
    </row>
    <row r="119" spans="1:9" ht="13.15" x14ac:dyDescent="0.4">
      <c r="A119" s="122" t="s">
        <v>260</v>
      </c>
      <c r="B119" s="60">
        <v>243</v>
      </c>
      <c r="C119" s="60" t="s">
        <v>257</v>
      </c>
      <c r="D119" s="92" t="s">
        <v>76</v>
      </c>
      <c r="E119" s="119">
        <v>567542</v>
      </c>
      <c r="F119" s="119" t="s">
        <v>657</v>
      </c>
      <c r="G119" s="119">
        <f t="shared" si="6"/>
        <v>566985</v>
      </c>
      <c r="H119" s="118">
        <f t="shared" si="7"/>
        <v>5154.41</v>
      </c>
      <c r="I119" t="s">
        <v>545</v>
      </c>
    </row>
    <row r="120" spans="1:9" ht="13.15" x14ac:dyDescent="0.4">
      <c r="A120" s="122" t="s">
        <v>262</v>
      </c>
      <c r="B120" s="60">
        <v>207</v>
      </c>
      <c r="C120" s="60" t="s">
        <v>257</v>
      </c>
      <c r="D120" s="92" t="s">
        <v>79</v>
      </c>
      <c r="E120" s="119">
        <v>1005369</v>
      </c>
      <c r="F120" s="119" t="s">
        <v>658</v>
      </c>
      <c r="G120" s="119">
        <f t="shared" si="6"/>
        <v>1004719</v>
      </c>
      <c r="H120" s="118">
        <f t="shared" si="7"/>
        <v>9133.81</v>
      </c>
      <c r="I120" t="s">
        <v>545</v>
      </c>
    </row>
    <row r="121" spans="1:9" ht="13.15" x14ac:dyDescent="0.4">
      <c r="A121" s="122" t="s">
        <v>264</v>
      </c>
      <c r="B121" s="60">
        <v>208</v>
      </c>
      <c r="C121" s="60" t="s">
        <v>257</v>
      </c>
      <c r="D121" s="92" t="s">
        <v>82</v>
      </c>
      <c r="E121" s="119">
        <v>2069618</v>
      </c>
      <c r="F121" s="119" t="s">
        <v>659</v>
      </c>
      <c r="G121" s="119">
        <f t="shared" si="6"/>
        <v>2070329</v>
      </c>
      <c r="H121" s="118">
        <f t="shared" si="7"/>
        <v>18821.18</v>
      </c>
      <c r="I121" t="s">
        <v>545</v>
      </c>
    </row>
    <row r="122" spans="1:9" ht="13.15" x14ac:dyDescent="0.4">
      <c r="A122" s="122" t="s">
        <v>266</v>
      </c>
      <c r="B122" s="60">
        <v>158</v>
      </c>
      <c r="C122" s="60" t="s">
        <v>257</v>
      </c>
      <c r="D122" s="92" t="s">
        <v>85</v>
      </c>
      <c r="E122" s="119">
        <v>3534993</v>
      </c>
      <c r="F122" s="119" t="s">
        <v>660</v>
      </c>
      <c r="G122" s="119">
        <f t="shared" si="6"/>
        <v>3542303</v>
      </c>
      <c r="H122" s="118">
        <f t="shared" si="7"/>
        <v>32202.76</v>
      </c>
      <c r="I122" t="s">
        <v>545</v>
      </c>
    </row>
    <row r="123" spans="1:9" ht="13.15" x14ac:dyDescent="0.4">
      <c r="A123" s="122" t="s">
        <v>268</v>
      </c>
      <c r="B123" s="60">
        <v>209</v>
      </c>
      <c r="C123" s="60" t="s">
        <v>257</v>
      </c>
      <c r="D123" s="92" t="s">
        <v>88</v>
      </c>
      <c r="E123" s="119">
        <v>4792772</v>
      </c>
      <c r="F123" s="119" t="s">
        <v>661</v>
      </c>
      <c r="G123" s="119">
        <f t="shared" si="6"/>
        <v>4794464</v>
      </c>
      <c r="H123" s="118">
        <f t="shared" si="7"/>
        <v>43586.04</v>
      </c>
      <c r="I123" t="s">
        <v>545</v>
      </c>
    </row>
    <row r="124" spans="1:9" ht="13.15" x14ac:dyDescent="0.4">
      <c r="A124" s="122" t="s">
        <v>270</v>
      </c>
      <c r="B124" s="60">
        <v>244</v>
      </c>
      <c r="C124" s="60" t="s">
        <v>257</v>
      </c>
      <c r="D124" s="92" t="s">
        <v>187</v>
      </c>
      <c r="E124" s="119">
        <v>5926322</v>
      </c>
      <c r="F124" s="119" t="s">
        <v>662</v>
      </c>
      <c r="G124" s="119">
        <f t="shared" si="6"/>
        <v>6209684</v>
      </c>
      <c r="H124" s="118">
        <f t="shared" si="7"/>
        <v>56451.68</v>
      </c>
      <c r="I124" t="s">
        <v>545</v>
      </c>
    </row>
    <row r="125" spans="1:9" ht="13.15" x14ac:dyDescent="0.4">
      <c r="A125" s="122" t="s">
        <v>272</v>
      </c>
      <c r="B125" s="60">
        <v>245</v>
      </c>
      <c r="C125" s="60" t="s">
        <v>257</v>
      </c>
      <c r="D125" s="92" t="s">
        <v>190</v>
      </c>
      <c r="E125" s="119">
        <v>7533504</v>
      </c>
      <c r="F125" s="119" t="s">
        <v>663</v>
      </c>
      <c r="G125" s="119">
        <f t="shared" si="6"/>
        <v>7990774</v>
      </c>
      <c r="H125" s="118">
        <f t="shared" si="7"/>
        <v>72643.399999999994</v>
      </c>
      <c r="I125" t="s">
        <v>545</v>
      </c>
    </row>
    <row r="126" spans="1:9" ht="13.15" x14ac:dyDescent="0.4">
      <c r="A126" s="122" t="s">
        <v>274</v>
      </c>
      <c r="B126" s="60">
        <v>246</v>
      </c>
      <c r="C126" s="60" t="s">
        <v>276</v>
      </c>
      <c r="D126" s="92" t="s">
        <v>70</v>
      </c>
      <c r="E126" s="119">
        <v>142874</v>
      </c>
      <c r="F126" s="119" t="s">
        <v>664</v>
      </c>
      <c r="G126" s="119">
        <f t="shared" si="6"/>
        <v>143053</v>
      </c>
      <c r="H126" s="118">
        <f t="shared" si="7"/>
        <v>1300.49</v>
      </c>
      <c r="I126" t="s">
        <v>545</v>
      </c>
    </row>
    <row r="127" spans="1:9" ht="13.15" x14ac:dyDescent="0.4">
      <c r="A127" s="122" t="s">
        <v>277</v>
      </c>
      <c r="B127" s="60">
        <v>247</v>
      </c>
      <c r="C127" s="60" t="s">
        <v>276</v>
      </c>
      <c r="D127" s="92" t="s">
        <v>73</v>
      </c>
      <c r="E127" s="119">
        <v>277180</v>
      </c>
      <c r="F127" s="119" t="s">
        <v>665</v>
      </c>
      <c r="G127" s="119">
        <f t="shared" si="6"/>
        <v>275838</v>
      </c>
      <c r="H127" s="118">
        <f t="shared" si="7"/>
        <v>2507.62</v>
      </c>
      <c r="I127" t="s">
        <v>545</v>
      </c>
    </row>
    <row r="128" spans="1:9" ht="13.15" x14ac:dyDescent="0.4">
      <c r="A128" s="122" t="s">
        <v>279</v>
      </c>
      <c r="B128" s="60">
        <v>248</v>
      </c>
      <c r="C128" s="60" t="s">
        <v>276</v>
      </c>
      <c r="D128" s="92" t="s">
        <v>76</v>
      </c>
      <c r="E128" s="119">
        <v>531704</v>
      </c>
      <c r="F128" s="119" t="s">
        <v>666</v>
      </c>
      <c r="G128" s="119">
        <f t="shared" si="6"/>
        <v>528319</v>
      </c>
      <c r="H128" s="118">
        <f t="shared" si="7"/>
        <v>4802.8999999999996</v>
      </c>
      <c r="I128" t="s">
        <v>545</v>
      </c>
    </row>
    <row r="129" spans="1:9" ht="13.15" x14ac:dyDescent="0.4">
      <c r="A129" s="122" t="s">
        <v>281</v>
      </c>
      <c r="B129" s="60">
        <v>249</v>
      </c>
      <c r="C129" s="60" t="s">
        <v>276</v>
      </c>
      <c r="D129" s="92" t="s">
        <v>79</v>
      </c>
      <c r="E129" s="119">
        <v>954902</v>
      </c>
      <c r="F129" s="119" t="s">
        <v>667</v>
      </c>
      <c r="G129" s="119">
        <f t="shared" si="6"/>
        <v>959868</v>
      </c>
      <c r="H129" s="118">
        <f t="shared" si="7"/>
        <v>8726.08</v>
      </c>
      <c r="I129" t="s">
        <v>545</v>
      </c>
    </row>
    <row r="130" spans="1:9" ht="13.15" x14ac:dyDescent="0.4">
      <c r="A130" s="122" t="s">
        <v>283</v>
      </c>
      <c r="B130" s="60">
        <v>250</v>
      </c>
      <c r="C130" s="60" t="s">
        <v>276</v>
      </c>
      <c r="D130" s="92" t="s">
        <v>82</v>
      </c>
      <c r="E130" s="119">
        <v>1840297</v>
      </c>
      <c r="F130" s="119" t="s">
        <v>668</v>
      </c>
      <c r="G130" s="119">
        <f t="shared" si="6"/>
        <v>1904741</v>
      </c>
      <c r="H130" s="118">
        <f t="shared" si="7"/>
        <v>17315.830000000002</v>
      </c>
      <c r="I130" t="s">
        <v>545</v>
      </c>
    </row>
    <row r="131" spans="1:9" ht="13.15" x14ac:dyDescent="0.4">
      <c r="A131" s="122" t="s">
        <v>285</v>
      </c>
      <c r="B131" s="60">
        <v>251</v>
      </c>
      <c r="C131" s="60" t="s">
        <v>276</v>
      </c>
      <c r="D131" s="92" t="s">
        <v>287</v>
      </c>
      <c r="E131" s="119">
        <v>3746502</v>
      </c>
      <c r="F131" s="119" t="s">
        <v>669</v>
      </c>
      <c r="G131" s="119">
        <f t="shared" si="6"/>
        <v>3866189</v>
      </c>
      <c r="H131" s="118">
        <f t="shared" si="7"/>
        <v>35147.18</v>
      </c>
      <c r="I131" t="s">
        <v>545</v>
      </c>
    </row>
    <row r="132" spans="1:9" ht="13.15" x14ac:dyDescent="0.4">
      <c r="A132" s="122" t="s">
        <v>288</v>
      </c>
      <c r="B132" s="60">
        <v>252</v>
      </c>
      <c r="C132" s="60" t="s">
        <v>290</v>
      </c>
      <c r="D132" s="92" t="s">
        <v>70</v>
      </c>
      <c r="E132" s="119">
        <v>147897</v>
      </c>
      <c r="F132" s="119" t="s">
        <v>670</v>
      </c>
      <c r="G132" s="119">
        <f t="shared" si="6"/>
        <v>147904</v>
      </c>
      <c r="H132" s="118">
        <f t="shared" si="7"/>
        <v>1344.59</v>
      </c>
      <c r="I132" t="s">
        <v>545</v>
      </c>
    </row>
    <row r="133" spans="1:9" ht="13.15" x14ac:dyDescent="0.4">
      <c r="A133" s="122" t="s">
        <v>291</v>
      </c>
      <c r="B133" s="60">
        <v>253</v>
      </c>
      <c r="C133" s="60" t="s">
        <v>290</v>
      </c>
      <c r="D133" s="92" t="s">
        <v>73</v>
      </c>
      <c r="E133" s="119">
        <v>304107</v>
      </c>
      <c r="F133" s="119" t="s">
        <v>671</v>
      </c>
      <c r="G133" s="119">
        <f t="shared" si="6"/>
        <v>304612</v>
      </c>
      <c r="H133" s="118">
        <f t="shared" si="7"/>
        <v>2769.2</v>
      </c>
      <c r="I133" t="s">
        <v>545</v>
      </c>
    </row>
    <row r="134" spans="1:9" ht="13.15" x14ac:dyDescent="0.4">
      <c r="A134" s="122" t="s">
        <v>293</v>
      </c>
      <c r="B134" s="60">
        <v>254</v>
      </c>
      <c r="C134" s="60" t="s">
        <v>290</v>
      </c>
      <c r="D134" s="92" t="s">
        <v>76</v>
      </c>
      <c r="E134" s="119">
        <v>561121</v>
      </c>
      <c r="F134" s="119" t="s">
        <v>672</v>
      </c>
      <c r="G134" s="119">
        <f t="shared" si="6"/>
        <v>563403</v>
      </c>
      <c r="H134" s="118">
        <f t="shared" si="7"/>
        <v>5121.8500000000004</v>
      </c>
      <c r="I134" t="s">
        <v>545</v>
      </c>
    </row>
    <row r="135" spans="1:9" ht="13.15" x14ac:dyDescent="0.4">
      <c r="A135" s="122" t="s">
        <v>295</v>
      </c>
      <c r="B135" s="60">
        <v>255</v>
      </c>
      <c r="C135" s="60" t="s">
        <v>290</v>
      </c>
      <c r="D135" s="92" t="s">
        <v>79</v>
      </c>
      <c r="E135" s="119">
        <v>921087</v>
      </c>
      <c r="F135" s="119" t="s">
        <v>673</v>
      </c>
      <c r="G135" s="119">
        <f t="shared" si="6"/>
        <v>954668</v>
      </c>
      <c r="H135" s="118">
        <f t="shared" si="7"/>
        <v>8678.7999999999993</v>
      </c>
      <c r="I135" t="s">
        <v>545</v>
      </c>
    </row>
    <row r="136" spans="1:9" ht="13.15" x14ac:dyDescent="0.4">
      <c r="A136" s="122" t="s">
        <v>297</v>
      </c>
      <c r="B136" s="60">
        <v>256</v>
      </c>
      <c r="C136" s="60" t="s">
        <v>290</v>
      </c>
      <c r="D136" s="92" t="s">
        <v>82</v>
      </c>
      <c r="E136" s="119">
        <v>1675138</v>
      </c>
      <c r="F136" s="119" t="s">
        <v>674</v>
      </c>
      <c r="G136" s="119">
        <f t="shared" ref="G136:G138" si="8">ROUNDDOWN(F136*1.1,0)</f>
        <v>1679861</v>
      </c>
      <c r="H136" s="118">
        <f t="shared" si="7"/>
        <v>15271.47</v>
      </c>
      <c r="I136" t="s">
        <v>545</v>
      </c>
    </row>
    <row r="137" spans="1:9" ht="13.15" x14ac:dyDescent="0.4">
      <c r="A137" s="122" t="s">
        <v>299</v>
      </c>
      <c r="B137" s="60">
        <v>257</v>
      </c>
      <c r="C137" s="60" t="s">
        <v>290</v>
      </c>
      <c r="D137" s="92" t="s">
        <v>85</v>
      </c>
      <c r="E137" s="119">
        <v>3000930</v>
      </c>
      <c r="F137" s="119" t="s">
        <v>675</v>
      </c>
      <c r="G137" s="119">
        <f t="shared" si="8"/>
        <v>3006988</v>
      </c>
      <c r="H137" s="118">
        <f t="shared" si="7"/>
        <v>27336.26</v>
      </c>
      <c r="I137" t="s">
        <v>545</v>
      </c>
    </row>
    <row r="138" spans="1:9" ht="13.5" thickBot="1" x14ac:dyDescent="0.45">
      <c r="A138" s="121" t="s">
        <v>301</v>
      </c>
      <c r="B138" s="61">
        <v>258</v>
      </c>
      <c r="C138" s="61" t="s">
        <v>290</v>
      </c>
      <c r="D138" s="120" t="s">
        <v>124</v>
      </c>
      <c r="E138" s="119">
        <v>5022087</v>
      </c>
      <c r="F138" s="119" t="s">
        <v>676</v>
      </c>
      <c r="G138" s="119">
        <f t="shared" si="8"/>
        <v>5039586</v>
      </c>
      <c r="H138" s="118">
        <f t="shared" si="7"/>
        <v>45814.42</v>
      </c>
      <c r="I138" t="s">
        <v>545</v>
      </c>
    </row>
    <row r="139" spans="1:9" x14ac:dyDescent="0.35">
      <c r="E139" s="117" t="s">
        <v>303</v>
      </c>
      <c r="G139" s="117" t="s">
        <v>303</v>
      </c>
    </row>
  </sheetData>
  <mergeCells count="2">
    <mergeCell ref="A6:D6"/>
    <mergeCell ref="F6:H6"/>
  </mergeCells>
  <pageMargins left="0.7" right="0.7" top="0.75" bottom="0.75" header="0.3" footer="0.3"/>
  <pageSetup paperSize="9" scale="6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5D28-D46E-4B18-BC46-46B0671BB199}">
  <dimension ref="A1:P37"/>
  <sheetViews>
    <sheetView topLeftCell="A4" zoomScaleNormal="100" workbookViewId="0">
      <selection activeCell="P33" sqref="P33:P36"/>
    </sheetView>
  </sheetViews>
  <sheetFormatPr defaultRowHeight="12.75" x14ac:dyDescent="0.35"/>
  <cols>
    <col min="3" max="3" width="69.59765625" customWidth="1"/>
    <col min="14" max="15" width="0" hidden="1" customWidth="1"/>
  </cols>
  <sheetData>
    <row r="1" spans="1:16" x14ac:dyDescent="0.35">
      <c r="A1" t="s">
        <v>677</v>
      </c>
    </row>
    <row r="2" spans="1:16" x14ac:dyDescent="0.35">
      <c r="A2" s="6" t="s">
        <v>536</v>
      </c>
      <c r="B2" t="s">
        <v>537</v>
      </c>
    </row>
    <row r="3" spans="1:16" x14ac:dyDescent="0.35">
      <c r="A3" t="s">
        <v>538</v>
      </c>
      <c r="B3" t="s">
        <v>539</v>
      </c>
    </row>
    <row r="4" spans="1:16" x14ac:dyDescent="0.35">
      <c r="A4" s="6" t="s">
        <v>540</v>
      </c>
      <c r="B4" t="s">
        <v>678</v>
      </c>
    </row>
    <row r="6" spans="1:16" ht="13.15" thickBot="1" x14ac:dyDescent="0.4"/>
    <row r="7" spans="1:16" x14ac:dyDescent="0.35">
      <c r="A7" s="250"/>
      <c r="B7" s="252"/>
      <c r="C7" s="252"/>
      <c r="D7" s="250" t="s">
        <v>542</v>
      </c>
      <c r="E7" s="252"/>
      <c r="F7" s="252"/>
      <c r="G7" s="252"/>
      <c r="H7" s="253"/>
      <c r="I7" s="250" t="s">
        <v>543</v>
      </c>
      <c r="J7" s="252"/>
      <c r="K7" s="252"/>
      <c r="L7" s="252"/>
      <c r="M7" s="253"/>
    </row>
    <row r="8" spans="1:16" ht="86.25" thickBot="1" x14ac:dyDescent="0.5">
      <c r="A8" s="11" t="s">
        <v>15</v>
      </c>
      <c r="B8" s="2" t="s">
        <v>16</v>
      </c>
      <c r="C8" s="13" t="s">
        <v>306</v>
      </c>
      <c r="D8" s="152" t="s">
        <v>312</v>
      </c>
      <c r="E8" s="5" t="s">
        <v>308</v>
      </c>
      <c r="F8" s="5" t="s">
        <v>309</v>
      </c>
      <c r="G8" s="5" t="s">
        <v>310</v>
      </c>
      <c r="H8" s="14" t="s">
        <v>311</v>
      </c>
      <c r="I8" s="151" t="s">
        <v>312</v>
      </c>
      <c r="J8" s="5" t="s">
        <v>308</v>
      </c>
      <c r="K8" s="5" t="s">
        <v>309</v>
      </c>
      <c r="L8" s="5" t="s">
        <v>310</v>
      </c>
      <c r="M8" s="14" t="s">
        <v>311</v>
      </c>
    </row>
    <row r="9" spans="1:16" ht="13.15" x14ac:dyDescent="0.4">
      <c r="A9" s="28" t="s">
        <v>313</v>
      </c>
      <c r="B9" s="29" t="s">
        <v>314</v>
      </c>
      <c r="C9" s="29" t="s">
        <v>315</v>
      </c>
      <c r="D9" s="149">
        <v>12782</v>
      </c>
      <c r="E9" s="147">
        <v>0</v>
      </c>
      <c r="F9" s="147">
        <v>749</v>
      </c>
      <c r="G9" s="147">
        <v>0</v>
      </c>
      <c r="H9" s="146">
        <v>0</v>
      </c>
      <c r="I9" s="149" t="s">
        <v>679</v>
      </c>
      <c r="J9" s="147">
        <v>0</v>
      </c>
      <c r="K9" s="147">
        <v>749</v>
      </c>
      <c r="L9" s="147">
        <v>0</v>
      </c>
      <c r="M9" s="146">
        <v>0</v>
      </c>
      <c r="N9">
        <f t="shared" ref="N9:N36" si="0">ROUND((I9/100),2)</f>
        <v>127.82</v>
      </c>
      <c r="O9">
        <f t="shared" ref="O9:O36" si="1">ROUND((K9/100),2)</f>
        <v>7.49</v>
      </c>
    </row>
    <row r="10" spans="1:16" ht="13.15" x14ac:dyDescent="0.4">
      <c r="A10" s="30" t="s">
        <v>316</v>
      </c>
      <c r="B10" s="15" t="s">
        <v>317</v>
      </c>
      <c r="C10" s="15" t="s">
        <v>318</v>
      </c>
      <c r="D10" s="149">
        <v>18482</v>
      </c>
      <c r="E10" s="147">
        <v>0</v>
      </c>
      <c r="F10" s="147">
        <v>837</v>
      </c>
      <c r="G10" s="147">
        <v>0</v>
      </c>
      <c r="H10" s="146">
        <v>0</v>
      </c>
      <c r="I10" s="149" t="s">
        <v>680</v>
      </c>
      <c r="J10" s="147">
        <v>0</v>
      </c>
      <c r="K10" s="147">
        <v>837</v>
      </c>
      <c r="L10" s="147">
        <v>0</v>
      </c>
      <c r="M10" s="146">
        <v>0</v>
      </c>
      <c r="N10">
        <f t="shared" si="0"/>
        <v>184.82</v>
      </c>
      <c r="O10">
        <f t="shared" si="1"/>
        <v>8.3699999999999992</v>
      </c>
    </row>
    <row r="11" spans="1:16" ht="13.15" x14ac:dyDescent="0.4">
      <c r="A11" s="30" t="s">
        <v>319</v>
      </c>
      <c r="B11" s="15" t="s">
        <v>320</v>
      </c>
      <c r="C11" s="15" t="s">
        <v>321</v>
      </c>
      <c r="D11" s="149">
        <v>25166</v>
      </c>
      <c r="E11" s="147">
        <v>0</v>
      </c>
      <c r="F11" s="147">
        <v>827</v>
      </c>
      <c r="G11" s="147">
        <v>0</v>
      </c>
      <c r="H11" s="146">
        <v>0</v>
      </c>
      <c r="I11" s="149" t="s">
        <v>681</v>
      </c>
      <c r="J11" s="147">
        <v>0</v>
      </c>
      <c r="K11" s="147">
        <v>827</v>
      </c>
      <c r="L11" s="147">
        <v>0</v>
      </c>
      <c r="M11" s="146">
        <v>0</v>
      </c>
      <c r="N11">
        <f t="shared" si="0"/>
        <v>251.66</v>
      </c>
      <c r="O11">
        <f t="shared" si="1"/>
        <v>8.27</v>
      </c>
    </row>
    <row r="12" spans="1:16" ht="13.15" x14ac:dyDescent="0.4">
      <c r="A12" s="30" t="s">
        <v>322</v>
      </c>
      <c r="B12" s="15" t="s">
        <v>323</v>
      </c>
      <c r="C12" s="15" t="s">
        <v>324</v>
      </c>
      <c r="D12" s="149">
        <v>31315</v>
      </c>
      <c r="E12" s="147">
        <v>0</v>
      </c>
      <c r="F12" s="147">
        <v>852</v>
      </c>
      <c r="G12" s="147">
        <v>0</v>
      </c>
      <c r="H12" s="146">
        <v>0</v>
      </c>
      <c r="I12" s="149" t="s">
        <v>682</v>
      </c>
      <c r="J12" s="147">
        <v>0</v>
      </c>
      <c r="K12" s="147">
        <v>852</v>
      </c>
      <c r="L12" s="147">
        <v>0</v>
      </c>
      <c r="M12" s="146">
        <v>0</v>
      </c>
      <c r="N12">
        <f t="shared" si="0"/>
        <v>313.14999999999998</v>
      </c>
      <c r="O12">
        <f t="shared" si="1"/>
        <v>8.52</v>
      </c>
    </row>
    <row r="13" spans="1:16" ht="13.15" x14ac:dyDescent="0.4">
      <c r="A13" s="30" t="s">
        <v>325</v>
      </c>
      <c r="B13" s="15" t="s">
        <v>326</v>
      </c>
      <c r="C13" s="15" t="s">
        <v>327</v>
      </c>
      <c r="D13" s="149">
        <v>37853</v>
      </c>
      <c r="E13" s="147">
        <v>0</v>
      </c>
      <c r="F13" s="147">
        <v>640</v>
      </c>
      <c r="G13" s="147">
        <v>0</v>
      </c>
      <c r="H13" s="146">
        <v>0</v>
      </c>
      <c r="I13" s="149" t="s">
        <v>683</v>
      </c>
      <c r="J13" s="147">
        <v>0</v>
      </c>
      <c r="K13" s="147">
        <v>640</v>
      </c>
      <c r="L13" s="147">
        <v>0</v>
      </c>
      <c r="M13" s="146">
        <v>0</v>
      </c>
      <c r="N13">
        <f t="shared" si="0"/>
        <v>378.53</v>
      </c>
      <c r="O13">
        <f t="shared" si="1"/>
        <v>6.4</v>
      </c>
    </row>
    <row r="14" spans="1:16" ht="13.15" x14ac:dyDescent="0.4">
      <c r="A14" s="30" t="s">
        <v>328</v>
      </c>
      <c r="B14" s="15" t="s">
        <v>329</v>
      </c>
      <c r="C14" s="15" t="s">
        <v>330</v>
      </c>
      <c r="D14" s="149">
        <v>46929</v>
      </c>
      <c r="E14" s="147">
        <v>0</v>
      </c>
      <c r="F14" s="147">
        <v>725</v>
      </c>
      <c r="G14" s="147">
        <v>0</v>
      </c>
      <c r="H14" s="146">
        <v>0</v>
      </c>
      <c r="I14" s="149" t="s">
        <v>684</v>
      </c>
      <c r="J14" s="147">
        <v>0</v>
      </c>
      <c r="K14" s="147">
        <v>725</v>
      </c>
      <c r="L14" s="147">
        <v>0</v>
      </c>
      <c r="M14" s="146">
        <v>0</v>
      </c>
      <c r="N14">
        <f t="shared" si="0"/>
        <v>469.29</v>
      </c>
      <c r="O14">
        <f t="shared" si="1"/>
        <v>7.25</v>
      </c>
    </row>
    <row r="15" spans="1:16" ht="13.15" x14ac:dyDescent="0.4">
      <c r="A15" s="30" t="s">
        <v>331</v>
      </c>
      <c r="B15" s="15" t="s">
        <v>332</v>
      </c>
      <c r="C15" s="15" t="s">
        <v>333</v>
      </c>
      <c r="D15" s="149">
        <v>58666</v>
      </c>
      <c r="E15" s="147">
        <v>0</v>
      </c>
      <c r="F15" s="147">
        <v>197</v>
      </c>
      <c r="G15" s="147">
        <v>0</v>
      </c>
      <c r="H15" s="146">
        <v>0</v>
      </c>
      <c r="I15" s="149" t="s">
        <v>685</v>
      </c>
      <c r="J15" s="147">
        <v>0</v>
      </c>
      <c r="K15" s="147">
        <v>197</v>
      </c>
      <c r="L15" s="147">
        <v>0</v>
      </c>
      <c r="M15" s="146">
        <v>0</v>
      </c>
      <c r="N15">
        <f t="shared" si="0"/>
        <v>586.66</v>
      </c>
      <c r="O15">
        <f t="shared" si="1"/>
        <v>1.97</v>
      </c>
    </row>
    <row r="16" spans="1:16" ht="13.15" x14ac:dyDescent="0.4">
      <c r="A16" s="30" t="s">
        <v>334</v>
      </c>
      <c r="B16" s="15" t="s">
        <v>420</v>
      </c>
      <c r="C16" s="15" t="s">
        <v>336</v>
      </c>
      <c r="D16" s="149">
        <v>55188</v>
      </c>
      <c r="E16" s="147">
        <v>0</v>
      </c>
      <c r="F16" s="147">
        <v>-367</v>
      </c>
      <c r="G16" s="147">
        <v>0</v>
      </c>
      <c r="H16" s="146">
        <v>0</v>
      </c>
      <c r="I16" s="149" t="s">
        <v>686</v>
      </c>
      <c r="J16" s="147">
        <v>0</v>
      </c>
      <c r="K16" s="147">
        <v>-367</v>
      </c>
      <c r="L16" s="147">
        <v>0</v>
      </c>
      <c r="M16" s="146">
        <v>0</v>
      </c>
      <c r="N16">
        <f t="shared" si="0"/>
        <v>551.88</v>
      </c>
      <c r="O16">
        <f t="shared" si="1"/>
        <v>-3.67</v>
      </c>
      <c r="P16" s="150"/>
    </row>
    <row r="17" spans="1:16" ht="13.15" x14ac:dyDescent="0.4">
      <c r="A17" s="30" t="s">
        <v>9</v>
      </c>
      <c r="B17" s="15" t="s">
        <v>10</v>
      </c>
      <c r="C17" s="15" t="s">
        <v>337</v>
      </c>
      <c r="D17" s="149">
        <v>33028</v>
      </c>
      <c r="E17" s="147">
        <v>0</v>
      </c>
      <c r="F17" s="147">
        <v>690</v>
      </c>
      <c r="G17" s="147">
        <v>0</v>
      </c>
      <c r="H17" s="146">
        <v>0</v>
      </c>
      <c r="I17" s="149" t="s">
        <v>687</v>
      </c>
      <c r="J17" s="147">
        <v>0</v>
      </c>
      <c r="K17" s="147">
        <v>690</v>
      </c>
      <c r="L17" s="147">
        <v>0</v>
      </c>
      <c r="M17" s="146">
        <v>0</v>
      </c>
      <c r="N17">
        <f t="shared" si="0"/>
        <v>330.28</v>
      </c>
      <c r="O17">
        <f t="shared" si="1"/>
        <v>6.9</v>
      </c>
    </row>
    <row r="18" spans="1:16" ht="13.15" x14ac:dyDescent="0.4">
      <c r="A18" s="30" t="s">
        <v>421</v>
      </c>
      <c r="B18" s="15" t="s">
        <v>422</v>
      </c>
      <c r="C18" s="15" t="s">
        <v>423</v>
      </c>
      <c r="D18" s="149">
        <v>13644</v>
      </c>
      <c r="E18" s="147">
        <v>0</v>
      </c>
      <c r="F18" s="147">
        <v>0</v>
      </c>
      <c r="G18" s="147">
        <v>0</v>
      </c>
      <c r="H18" s="146">
        <v>0</v>
      </c>
      <c r="I18" s="149" t="s">
        <v>688</v>
      </c>
      <c r="J18" s="147">
        <v>0</v>
      </c>
      <c r="K18" s="147">
        <v>0</v>
      </c>
      <c r="L18" s="147">
        <v>0</v>
      </c>
      <c r="M18" s="146">
        <v>0</v>
      </c>
      <c r="N18">
        <f t="shared" si="0"/>
        <v>136.44</v>
      </c>
      <c r="O18">
        <f t="shared" si="1"/>
        <v>0</v>
      </c>
    </row>
    <row r="19" spans="1:16" ht="13.15" x14ac:dyDescent="0.4">
      <c r="A19" s="30" t="s">
        <v>424</v>
      </c>
      <c r="B19" s="15" t="s">
        <v>425</v>
      </c>
      <c r="C19" s="15" t="s">
        <v>426</v>
      </c>
      <c r="D19" s="149">
        <v>19432</v>
      </c>
      <c r="E19" s="147">
        <v>0</v>
      </c>
      <c r="F19" s="147">
        <v>0</v>
      </c>
      <c r="G19" s="147">
        <v>0</v>
      </c>
      <c r="H19" s="146">
        <v>0</v>
      </c>
      <c r="I19" s="148">
        <v>19432</v>
      </c>
      <c r="J19" s="147">
        <v>0</v>
      </c>
      <c r="K19" s="147">
        <v>0</v>
      </c>
      <c r="L19" s="147">
        <v>0</v>
      </c>
      <c r="M19" s="146">
        <v>0</v>
      </c>
      <c r="N19">
        <f t="shared" si="0"/>
        <v>194.32</v>
      </c>
      <c r="O19">
        <f t="shared" si="1"/>
        <v>0</v>
      </c>
    </row>
    <row r="20" spans="1:16" ht="13.15" x14ac:dyDescent="0.4">
      <c r="A20" s="30" t="s">
        <v>427</v>
      </c>
      <c r="B20" s="15" t="s">
        <v>428</v>
      </c>
      <c r="C20" s="15" t="s">
        <v>429</v>
      </c>
      <c r="D20" s="149">
        <v>26105</v>
      </c>
      <c r="E20" s="147">
        <v>0</v>
      </c>
      <c r="F20" s="147">
        <v>0</v>
      </c>
      <c r="G20" s="147">
        <v>0</v>
      </c>
      <c r="H20" s="146">
        <v>0</v>
      </c>
      <c r="I20" s="148">
        <v>26105</v>
      </c>
      <c r="J20" s="147">
        <v>0</v>
      </c>
      <c r="K20" s="147">
        <v>0</v>
      </c>
      <c r="L20" s="147">
        <v>0</v>
      </c>
      <c r="M20" s="146">
        <v>0</v>
      </c>
      <c r="N20">
        <f t="shared" si="0"/>
        <v>261.05</v>
      </c>
      <c r="O20">
        <f t="shared" si="1"/>
        <v>0</v>
      </c>
    </row>
    <row r="21" spans="1:16" ht="13.15" x14ac:dyDescent="0.4">
      <c r="A21" s="30" t="s">
        <v>430</v>
      </c>
      <c r="B21" s="15" t="s">
        <v>431</v>
      </c>
      <c r="C21" s="15" t="s">
        <v>432</v>
      </c>
      <c r="D21" s="149">
        <v>32279</v>
      </c>
      <c r="E21" s="147">
        <v>0</v>
      </c>
      <c r="F21" s="147">
        <v>0</v>
      </c>
      <c r="G21" s="147">
        <v>0</v>
      </c>
      <c r="H21" s="146">
        <v>0</v>
      </c>
      <c r="I21" s="148">
        <v>32279</v>
      </c>
      <c r="J21" s="147">
        <v>0</v>
      </c>
      <c r="K21" s="147">
        <v>0</v>
      </c>
      <c r="L21" s="147">
        <v>0</v>
      </c>
      <c r="M21" s="146">
        <v>0</v>
      </c>
      <c r="N21">
        <f t="shared" si="0"/>
        <v>322.79000000000002</v>
      </c>
      <c r="O21">
        <f t="shared" si="1"/>
        <v>0</v>
      </c>
    </row>
    <row r="22" spans="1:16" ht="13.15" x14ac:dyDescent="0.4">
      <c r="A22" s="30" t="s">
        <v>433</v>
      </c>
      <c r="B22" s="15" t="s">
        <v>434</v>
      </c>
      <c r="C22" s="15" t="s">
        <v>435</v>
      </c>
      <c r="D22" s="149">
        <v>38605</v>
      </c>
      <c r="E22" s="147">
        <v>0</v>
      </c>
      <c r="F22" s="147">
        <v>0</v>
      </c>
      <c r="G22" s="147">
        <v>0</v>
      </c>
      <c r="H22" s="146">
        <v>0</v>
      </c>
      <c r="I22" s="148">
        <v>38605</v>
      </c>
      <c r="J22" s="147">
        <v>0</v>
      </c>
      <c r="K22" s="147">
        <v>0</v>
      </c>
      <c r="L22" s="147">
        <v>0</v>
      </c>
      <c r="M22" s="146">
        <v>0</v>
      </c>
      <c r="N22">
        <f t="shared" si="0"/>
        <v>386.05</v>
      </c>
      <c r="O22">
        <f t="shared" si="1"/>
        <v>0</v>
      </c>
    </row>
    <row r="23" spans="1:16" ht="13.15" x14ac:dyDescent="0.4">
      <c r="A23" s="30" t="s">
        <v>436</v>
      </c>
      <c r="B23" s="15" t="s">
        <v>437</v>
      </c>
      <c r="C23" s="15" t="s">
        <v>438</v>
      </c>
      <c r="D23" s="149">
        <v>47766</v>
      </c>
      <c r="E23" s="147">
        <v>0</v>
      </c>
      <c r="F23" s="147">
        <v>0</v>
      </c>
      <c r="G23" s="147">
        <v>0</v>
      </c>
      <c r="H23" s="146">
        <v>0</v>
      </c>
      <c r="I23" s="148">
        <v>47766</v>
      </c>
      <c r="J23" s="147">
        <v>0</v>
      </c>
      <c r="K23" s="147">
        <v>0</v>
      </c>
      <c r="L23" s="147">
        <v>0</v>
      </c>
      <c r="M23" s="146">
        <v>0</v>
      </c>
      <c r="N23">
        <f t="shared" si="0"/>
        <v>477.66</v>
      </c>
      <c r="O23">
        <f t="shared" si="1"/>
        <v>0</v>
      </c>
    </row>
    <row r="24" spans="1:16" ht="13.15" x14ac:dyDescent="0.4">
      <c r="A24" s="30" t="s">
        <v>439</v>
      </c>
      <c r="B24" s="15" t="s">
        <v>440</v>
      </c>
      <c r="C24" s="15" t="s">
        <v>441</v>
      </c>
      <c r="D24" s="149">
        <v>58975</v>
      </c>
      <c r="E24" s="147">
        <v>0</v>
      </c>
      <c r="F24" s="147">
        <v>0</v>
      </c>
      <c r="G24" s="147">
        <v>0</v>
      </c>
      <c r="H24" s="146">
        <v>0</v>
      </c>
      <c r="I24" s="148">
        <v>58975</v>
      </c>
      <c r="J24" s="147">
        <v>0</v>
      </c>
      <c r="K24" s="147">
        <v>0</v>
      </c>
      <c r="L24" s="147">
        <v>0</v>
      </c>
      <c r="M24" s="146">
        <v>0</v>
      </c>
      <c r="N24">
        <f t="shared" si="0"/>
        <v>589.75</v>
      </c>
      <c r="O24">
        <f t="shared" si="1"/>
        <v>0</v>
      </c>
    </row>
    <row r="25" spans="1:16" ht="13.15" x14ac:dyDescent="0.4">
      <c r="A25" s="30" t="s">
        <v>442</v>
      </c>
      <c r="B25" s="15" t="s">
        <v>443</v>
      </c>
      <c r="C25" s="15" t="s">
        <v>444</v>
      </c>
      <c r="D25" s="149">
        <v>15181</v>
      </c>
      <c r="E25" s="147">
        <v>0</v>
      </c>
      <c r="F25" s="147">
        <v>0</v>
      </c>
      <c r="G25" s="147">
        <v>0</v>
      </c>
      <c r="H25" s="146">
        <v>0</v>
      </c>
      <c r="I25" s="148">
        <v>15181</v>
      </c>
      <c r="J25" s="147">
        <v>0</v>
      </c>
      <c r="K25" s="147">
        <v>0</v>
      </c>
      <c r="L25" s="147">
        <v>0</v>
      </c>
      <c r="M25" s="146">
        <v>0</v>
      </c>
      <c r="N25">
        <f t="shared" si="0"/>
        <v>151.81</v>
      </c>
      <c r="O25">
        <f t="shared" si="1"/>
        <v>0</v>
      </c>
    </row>
    <row r="26" spans="1:16" ht="13.15" x14ac:dyDescent="0.4">
      <c r="A26" s="30" t="s">
        <v>445</v>
      </c>
      <c r="B26" s="15" t="s">
        <v>446</v>
      </c>
      <c r="C26" s="15" t="s">
        <v>447</v>
      </c>
      <c r="D26" s="149">
        <v>20970</v>
      </c>
      <c r="E26" s="147">
        <v>0</v>
      </c>
      <c r="F26" s="147">
        <v>0</v>
      </c>
      <c r="G26" s="147">
        <v>0</v>
      </c>
      <c r="H26" s="146">
        <v>0</v>
      </c>
      <c r="I26" s="148">
        <v>20970</v>
      </c>
      <c r="J26" s="147">
        <v>0</v>
      </c>
      <c r="K26" s="147">
        <v>0</v>
      </c>
      <c r="L26" s="147">
        <v>0</v>
      </c>
      <c r="M26" s="146">
        <v>0</v>
      </c>
      <c r="N26">
        <f t="shared" si="0"/>
        <v>209.7</v>
      </c>
      <c r="O26">
        <f t="shared" si="1"/>
        <v>0</v>
      </c>
    </row>
    <row r="27" spans="1:16" ht="13.15" x14ac:dyDescent="0.4">
      <c r="A27" s="30" t="s">
        <v>448</v>
      </c>
      <c r="B27" s="15" t="s">
        <v>449</v>
      </c>
      <c r="C27" s="15" t="s">
        <v>450</v>
      </c>
      <c r="D27" s="149">
        <v>27642</v>
      </c>
      <c r="E27" s="147">
        <v>0</v>
      </c>
      <c r="F27" s="147">
        <v>0</v>
      </c>
      <c r="G27" s="147">
        <v>0</v>
      </c>
      <c r="H27" s="146">
        <v>0</v>
      </c>
      <c r="I27" s="148">
        <v>27642</v>
      </c>
      <c r="J27" s="147">
        <v>0</v>
      </c>
      <c r="K27" s="147">
        <v>0</v>
      </c>
      <c r="L27" s="147">
        <v>0</v>
      </c>
      <c r="M27" s="146">
        <v>0</v>
      </c>
      <c r="N27">
        <f t="shared" si="0"/>
        <v>276.42</v>
      </c>
      <c r="O27">
        <f t="shared" si="1"/>
        <v>0</v>
      </c>
    </row>
    <row r="28" spans="1:16" ht="13.15" x14ac:dyDescent="0.4">
      <c r="A28" s="30" t="s">
        <v>451</v>
      </c>
      <c r="B28" s="15" t="s">
        <v>452</v>
      </c>
      <c r="C28" s="15" t="s">
        <v>453</v>
      </c>
      <c r="D28" s="149">
        <v>33816</v>
      </c>
      <c r="E28" s="147">
        <v>0</v>
      </c>
      <c r="F28" s="147">
        <v>0</v>
      </c>
      <c r="G28" s="147">
        <v>0</v>
      </c>
      <c r="H28" s="146">
        <v>0</v>
      </c>
      <c r="I28" s="148">
        <v>33816</v>
      </c>
      <c r="J28" s="147">
        <v>0</v>
      </c>
      <c r="K28" s="147">
        <v>0</v>
      </c>
      <c r="L28" s="147">
        <v>0</v>
      </c>
      <c r="M28" s="146">
        <v>0</v>
      </c>
      <c r="N28">
        <f t="shared" si="0"/>
        <v>338.16</v>
      </c>
      <c r="O28">
        <f t="shared" si="1"/>
        <v>0</v>
      </c>
    </row>
    <row r="29" spans="1:16" ht="13.15" x14ac:dyDescent="0.4">
      <c r="A29" s="30" t="s">
        <v>454</v>
      </c>
      <c r="B29" s="15" t="s">
        <v>455</v>
      </c>
      <c r="C29" s="15" t="s">
        <v>456</v>
      </c>
      <c r="D29" s="149">
        <v>40142</v>
      </c>
      <c r="E29" s="147">
        <v>0</v>
      </c>
      <c r="F29" s="147">
        <v>0</v>
      </c>
      <c r="G29" s="147">
        <v>0</v>
      </c>
      <c r="H29" s="146">
        <v>0</v>
      </c>
      <c r="I29" s="148">
        <v>40142</v>
      </c>
      <c r="J29" s="147">
        <v>0</v>
      </c>
      <c r="K29" s="147">
        <v>0</v>
      </c>
      <c r="L29" s="147">
        <v>0</v>
      </c>
      <c r="M29" s="146">
        <v>0</v>
      </c>
      <c r="N29">
        <f t="shared" si="0"/>
        <v>401.42</v>
      </c>
      <c r="O29">
        <f t="shared" si="1"/>
        <v>0</v>
      </c>
    </row>
    <row r="30" spans="1:16" ht="13.15" x14ac:dyDescent="0.4">
      <c r="A30" s="30" t="s">
        <v>457</v>
      </c>
      <c r="B30" s="15" t="s">
        <v>458</v>
      </c>
      <c r="C30" s="15" t="s">
        <v>459</v>
      </c>
      <c r="D30" s="149">
        <v>49304</v>
      </c>
      <c r="E30" s="147">
        <v>0</v>
      </c>
      <c r="F30" s="147">
        <v>0</v>
      </c>
      <c r="G30" s="147">
        <v>0</v>
      </c>
      <c r="H30" s="146">
        <v>0</v>
      </c>
      <c r="I30" s="148">
        <v>49304</v>
      </c>
      <c r="J30" s="147">
        <v>0</v>
      </c>
      <c r="K30" s="147">
        <v>0</v>
      </c>
      <c r="L30" s="147">
        <v>0</v>
      </c>
      <c r="M30" s="146">
        <v>0</v>
      </c>
      <c r="N30">
        <f t="shared" si="0"/>
        <v>493.04</v>
      </c>
      <c r="O30">
        <f t="shared" si="1"/>
        <v>0</v>
      </c>
    </row>
    <row r="31" spans="1:16" ht="13.15" x14ac:dyDescent="0.4">
      <c r="A31" s="30" t="s">
        <v>460</v>
      </c>
      <c r="B31" s="15" t="s">
        <v>461</v>
      </c>
      <c r="C31" s="15" t="s">
        <v>462</v>
      </c>
      <c r="D31" s="149">
        <v>60512</v>
      </c>
      <c r="E31" s="147">
        <v>0</v>
      </c>
      <c r="F31" s="147">
        <v>0</v>
      </c>
      <c r="G31" s="147">
        <v>0</v>
      </c>
      <c r="H31" s="146">
        <v>0</v>
      </c>
      <c r="I31" s="148">
        <v>60512</v>
      </c>
      <c r="J31" s="147">
        <v>0</v>
      </c>
      <c r="K31" s="147">
        <v>0</v>
      </c>
      <c r="L31" s="147">
        <v>0</v>
      </c>
      <c r="M31" s="146">
        <v>0</v>
      </c>
      <c r="N31">
        <f t="shared" si="0"/>
        <v>605.12</v>
      </c>
      <c r="O31">
        <f t="shared" si="1"/>
        <v>0</v>
      </c>
    </row>
    <row r="32" spans="1:16" ht="13.15" x14ac:dyDescent="0.4">
      <c r="A32" s="60" t="s">
        <v>689</v>
      </c>
      <c r="B32" s="60"/>
      <c r="C32" s="60" t="s">
        <v>690</v>
      </c>
      <c r="D32" s="145" t="s">
        <v>691</v>
      </c>
      <c r="E32" s="143" t="s">
        <v>691</v>
      </c>
      <c r="F32" s="143" t="s">
        <v>691</v>
      </c>
      <c r="G32" s="143" t="s">
        <v>691</v>
      </c>
      <c r="H32" s="142" t="s">
        <v>691</v>
      </c>
      <c r="I32" s="144">
        <v>28983</v>
      </c>
      <c r="J32" s="143"/>
      <c r="K32" s="143"/>
      <c r="L32" s="143"/>
      <c r="M32" s="142"/>
      <c r="N32">
        <f t="shared" si="0"/>
        <v>289.83</v>
      </c>
      <c r="O32">
        <f t="shared" si="1"/>
        <v>0</v>
      </c>
      <c r="P32" t="s">
        <v>692</v>
      </c>
    </row>
    <row r="33" spans="1:16" ht="13.15" x14ac:dyDescent="0.4">
      <c r="A33" s="60" t="s">
        <v>693</v>
      </c>
      <c r="B33" s="60"/>
      <c r="C33" s="60" t="s">
        <v>694</v>
      </c>
      <c r="D33" s="145" t="s">
        <v>691</v>
      </c>
      <c r="E33" s="143" t="s">
        <v>691</v>
      </c>
      <c r="F33" s="143" t="s">
        <v>691</v>
      </c>
      <c r="G33" s="143" t="s">
        <v>691</v>
      </c>
      <c r="H33" s="142" t="s">
        <v>691</v>
      </c>
      <c r="I33" s="144">
        <v>38932</v>
      </c>
      <c r="J33" s="143"/>
      <c r="K33" s="143"/>
      <c r="L33" s="143"/>
      <c r="M33" s="142"/>
      <c r="N33">
        <f t="shared" si="0"/>
        <v>389.32</v>
      </c>
      <c r="O33">
        <f t="shared" si="1"/>
        <v>0</v>
      </c>
      <c r="P33" t="s">
        <v>692</v>
      </c>
    </row>
    <row r="34" spans="1:16" ht="13.15" x14ac:dyDescent="0.4">
      <c r="A34" s="60" t="s">
        <v>695</v>
      </c>
      <c r="B34" s="60"/>
      <c r="C34" s="60" t="s">
        <v>696</v>
      </c>
      <c r="D34" s="145" t="s">
        <v>691</v>
      </c>
      <c r="E34" s="143" t="s">
        <v>691</v>
      </c>
      <c r="F34" s="143" t="s">
        <v>691</v>
      </c>
      <c r="G34" s="143" t="s">
        <v>691</v>
      </c>
      <c r="H34" s="142" t="s">
        <v>691</v>
      </c>
      <c r="I34" s="144">
        <v>48543</v>
      </c>
      <c r="J34" s="143"/>
      <c r="K34" s="143"/>
      <c r="L34" s="143"/>
      <c r="M34" s="142"/>
      <c r="N34">
        <f t="shared" si="0"/>
        <v>485.43</v>
      </c>
      <c r="O34">
        <f t="shared" si="1"/>
        <v>0</v>
      </c>
      <c r="P34" t="s">
        <v>692</v>
      </c>
    </row>
    <row r="35" spans="1:16" ht="13.15" x14ac:dyDescent="0.4">
      <c r="A35" s="60" t="s">
        <v>697</v>
      </c>
      <c r="B35" s="60"/>
      <c r="C35" s="60" t="s">
        <v>698</v>
      </c>
      <c r="D35" s="145" t="s">
        <v>691</v>
      </c>
      <c r="E35" s="143" t="s">
        <v>691</v>
      </c>
      <c r="F35" s="143" t="s">
        <v>691</v>
      </c>
      <c r="G35" s="143" t="s">
        <v>691</v>
      </c>
      <c r="H35" s="142" t="s">
        <v>691</v>
      </c>
      <c r="I35" s="144">
        <v>68538</v>
      </c>
      <c r="J35" s="143"/>
      <c r="K35" s="143"/>
      <c r="L35" s="143"/>
      <c r="M35" s="142"/>
      <c r="N35">
        <f t="shared" si="0"/>
        <v>685.38</v>
      </c>
      <c r="O35">
        <f t="shared" si="1"/>
        <v>0</v>
      </c>
      <c r="P35" t="s">
        <v>692</v>
      </c>
    </row>
    <row r="36" spans="1:16" ht="13.15" x14ac:dyDescent="0.4">
      <c r="A36" s="60" t="s">
        <v>699</v>
      </c>
      <c r="B36" s="60"/>
      <c r="C36" s="60" t="s">
        <v>700</v>
      </c>
      <c r="D36" s="145" t="s">
        <v>691</v>
      </c>
      <c r="E36" s="143" t="s">
        <v>691</v>
      </c>
      <c r="F36" s="143" t="s">
        <v>691</v>
      </c>
      <c r="G36" s="143" t="s">
        <v>691</v>
      </c>
      <c r="H36" s="142" t="s">
        <v>691</v>
      </c>
      <c r="I36" s="144">
        <v>53191</v>
      </c>
      <c r="J36" s="143"/>
      <c r="K36" s="143"/>
      <c r="L36" s="143"/>
      <c r="M36" s="142"/>
      <c r="N36">
        <f t="shared" si="0"/>
        <v>531.91</v>
      </c>
      <c r="O36">
        <f t="shared" si="1"/>
        <v>0</v>
      </c>
      <c r="P36" t="s">
        <v>692</v>
      </c>
    </row>
    <row r="37" spans="1:16" ht="13.15" x14ac:dyDescent="0.4">
      <c r="D37" s="38" t="s">
        <v>339</v>
      </c>
      <c r="E37" s="38" t="s">
        <v>340</v>
      </c>
      <c r="F37" s="38" t="s">
        <v>340</v>
      </c>
      <c r="G37" s="38" t="s">
        <v>340</v>
      </c>
      <c r="H37" s="38" t="s">
        <v>340</v>
      </c>
      <c r="I37" s="38" t="s">
        <v>339</v>
      </c>
      <c r="J37" s="38" t="s">
        <v>340</v>
      </c>
      <c r="K37" s="38" t="s">
        <v>340</v>
      </c>
      <c r="L37" s="38" t="s">
        <v>340</v>
      </c>
      <c r="M37" s="38" t="s">
        <v>340</v>
      </c>
    </row>
  </sheetData>
  <mergeCells count="3">
    <mergeCell ref="I7:M7"/>
    <mergeCell ref="A7:C7"/>
    <mergeCell ref="D7:H7"/>
  </mergeCells>
  <pageMargins left="0.7" right="0.7" top="0.75" bottom="0.75" header="0.3" footer="0.3"/>
  <pageSetup paperSize="9"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20F7-0E78-4927-8333-DA1B6DD0DE83}">
  <dimension ref="A1:G28"/>
  <sheetViews>
    <sheetView zoomScaleNormal="100" workbookViewId="0">
      <selection activeCell="C35" sqref="C35"/>
    </sheetView>
  </sheetViews>
  <sheetFormatPr defaultRowHeight="12.75" x14ac:dyDescent="0.35"/>
  <cols>
    <col min="3" max="3" width="80" bestFit="1" customWidth="1"/>
    <col min="4" max="4" width="14.1328125" customWidth="1"/>
    <col min="5" max="5" width="20.59765625" style="117" customWidth="1"/>
    <col min="6" max="6" width="20.59765625" customWidth="1"/>
    <col min="8" max="8" width="51.73046875" bestFit="1" customWidth="1"/>
  </cols>
  <sheetData>
    <row r="1" spans="1:7" x14ac:dyDescent="0.35">
      <c r="A1" t="s">
        <v>701</v>
      </c>
    </row>
    <row r="2" spans="1:7" x14ac:dyDescent="0.35">
      <c r="A2" s="6" t="s">
        <v>536</v>
      </c>
      <c r="B2" t="s">
        <v>537</v>
      </c>
    </row>
    <row r="3" spans="1:7" x14ac:dyDescent="0.35">
      <c r="A3" t="s">
        <v>538</v>
      </c>
      <c r="B3" t="s">
        <v>539</v>
      </c>
    </row>
    <row r="4" spans="1:7" x14ac:dyDescent="0.35">
      <c r="A4" s="6" t="s">
        <v>540</v>
      </c>
      <c r="B4" t="s">
        <v>541</v>
      </c>
    </row>
    <row r="5" spans="1:7" ht="13.15" thickBot="1" x14ac:dyDescent="0.4"/>
    <row r="6" spans="1:7" x14ac:dyDescent="0.35">
      <c r="A6" s="175"/>
      <c r="B6" s="174"/>
      <c r="C6" s="174"/>
      <c r="D6" s="21" t="s">
        <v>542</v>
      </c>
      <c r="E6" s="250" t="s">
        <v>543</v>
      </c>
      <c r="F6" s="253"/>
    </row>
    <row r="7" spans="1:7" ht="85.9" x14ac:dyDescent="0.45">
      <c r="A7" s="1" t="s">
        <v>15</v>
      </c>
      <c r="B7" s="2" t="s">
        <v>16</v>
      </c>
      <c r="C7" s="13" t="s">
        <v>306</v>
      </c>
      <c r="D7" s="173" t="s">
        <v>341</v>
      </c>
      <c r="E7" s="172" t="s">
        <v>341</v>
      </c>
      <c r="F7" s="171"/>
    </row>
    <row r="8" spans="1:7" ht="13.15" x14ac:dyDescent="0.4">
      <c r="A8" s="170" t="s">
        <v>342</v>
      </c>
      <c r="B8" s="157" t="s">
        <v>343</v>
      </c>
      <c r="C8" s="164" t="s">
        <v>344</v>
      </c>
      <c r="D8" s="160">
        <v>26481</v>
      </c>
      <c r="E8" s="159" t="s">
        <v>702</v>
      </c>
      <c r="F8" s="146">
        <f t="shared" ref="F8:F21" si="0">ROUND((E8/100),2)</f>
        <v>264.81</v>
      </c>
    </row>
    <row r="9" spans="1:7" ht="13.15" x14ac:dyDescent="0.4">
      <c r="A9" s="170" t="s">
        <v>345</v>
      </c>
      <c r="B9" s="157" t="s">
        <v>346</v>
      </c>
      <c r="C9" s="164" t="s">
        <v>347</v>
      </c>
      <c r="D9" s="160">
        <v>2180</v>
      </c>
      <c r="E9" s="159" t="s">
        <v>703</v>
      </c>
      <c r="F9" s="146">
        <f t="shared" si="0"/>
        <v>21.8</v>
      </c>
    </row>
    <row r="10" spans="1:7" ht="13.15" x14ac:dyDescent="0.4">
      <c r="A10" s="170" t="s">
        <v>351</v>
      </c>
      <c r="B10" s="157" t="s">
        <v>352</v>
      </c>
      <c r="C10" s="164" t="s">
        <v>353</v>
      </c>
      <c r="D10" s="160">
        <v>10207</v>
      </c>
      <c r="E10" s="159" t="s">
        <v>704</v>
      </c>
      <c r="F10" s="146">
        <f t="shared" si="0"/>
        <v>102.07</v>
      </c>
    </row>
    <row r="11" spans="1:7" ht="13.15" x14ac:dyDescent="0.4">
      <c r="A11" s="170" t="s">
        <v>354</v>
      </c>
      <c r="B11" s="157" t="s">
        <v>355</v>
      </c>
      <c r="C11" s="164" t="s">
        <v>356</v>
      </c>
      <c r="D11" s="160">
        <v>71445</v>
      </c>
      <c r="E11" s="159">
        <v>71445</v>
      </c>
      <c r="F11" s="146">
        <f t="shared" si="0"/>
        <v>714.45</v>
      </c>
    </row>
    <row r="12" spans="1:7" ht="13.15" x14ac:dyDescent="0.4">
      <c r="A12" s="170" t="s">
        <v>463</v>
      </c>
      <c r="B12" s="157">
        <v>313</v>
      </c>
      <c r="C12" s="164" t="s">
        <v>464</v>
      </c>
      <c r="D12" s="160">
        <v>4559</v>
      </c>
      <c r="E12" s="159">
        <v>4559</v>
      </c>
      <c r="F12" s="146">
        <f t="shared" si="0"/>
        <v>45.59</v>
      </c>
    </row>
    <row r="13" spans="1:7" ht="13.5" thickBot="1" x14ac:dyDescent="0.45">
      <c r="A13" s="60" t="s">
        <v>705</v>
      </c>
      <c r="B13" s="168" t="s">
        <v>360</v>
      </c>
      <c r="C13" s="60" t="s">
        <v>706</v>
      </c>
      <c r="D13" s="166" t="s">
        <v>691</v>
      </c>
      <c r="E13" s="169">
        <v>32812</v>
      </c>
      <c r="F13" s="142">
        <f t="shared" si="0"/>
        <v>328.12</v>
      </c>
      <c r="G13" t="s">
        <v>707</v>
      </c>
    </row>
    <row r="14" spans="1:7" ht="13.15" x14ac:dyDescent="0.4">
      <c r="A14" s="168" t="s">
        <v>498</v>
      </c>
      <c r="B14" s="168" t="s">
        <v>360</v>
      </c>
      <c r="C14" s="167" t="s">
        <v>708</v>
      </c>
      <c r="D14" s="166">
        <v>10976</v>
      </c>
      <c r="E14" s="165">
        <v>11027</v>
      </c>
      <c r="F14" s="142">
        <f t="shared" si="0"/>
        <v>110.27</v>
      </c>
      <c r="G14" t="s">
        <v>709</v>
      </c>
    </row>
    <row r="15" spans="1:7" ht="13.15" x14ac:dyDescent="0.4">
      <c r="A15" s="157" t="s">
        <v>501</v>
      </c>
      <c r="B15" s="157" t="s">
        <v>360</v>
      </c>
      <c r="C15" s="164" t="s">
        <v>710</v>
      </c>
      <c r="D15" s="160">
        <v>33028</v>
      </c>
      <c r="E15" s="159">
        <v>33028</v>
      </c>
      <c r="F15" s="146">
        <f t="shared" si="0"/>
        <v>330.28</v>
      </c>
    </row>
    <row r="16" spans="1:7" ht="13.15" x14ac:dyDescent="0.4">
      <c r="A16" s="168" t="s">
        <v>503</v>
      </c>
      <c r="B16" s="168" t="s">
        <v>360</v>
      </c>
      <c r="C16" s="167" t="s">
        <v>711</v>
      </c>
      <c r="D16" s="166">
        <v>19410</v>
      </c>
      <c r="E16" s="165">
        <v>19789</v>
      </c>
      <c r="F16" s="142">
        <f t="shared" si="0"/>
        <v>197.89</v>
      </c>
      <c r="G16" t="s">
        <v>545</v>
      </c>
    </row>
    <row r="17" spans="1:6" ht="13.15" x14ac:dyDescent="0.4">
      <c r="A17" s="157" t="s">
        <v>505</v>
      </c>
      <c r="B17" s="157" t="s">
        <v>360</v>
      </c>
      <c r="C17" s="164" t="s">
        <v>506</v>
      </c>
      <c r="D17" s="160">
        <v>8897</v>
      </c>
      <c r="E17" s="159">
        <v>8897</v>
      </c>
      <c r="F17" s="146">
        <f t="shared" si="0"/>
        <v>88.97</v>
      </c>
    </row>
    <row r="18" spans="1:6" ht="13.15" x14ac:dyDescent="0.4">
      <c r="A18" s="157" t="s">
        <v>507</v>
      </c>
      <c r="B18" s="157" t="s">
        <v>360</v>
      </c>
      <c r="C18" s="164" t="s">
        <v>508</v>
      </c>
      <c r="D18" s="160">
        <v>8897</v>
      </c>
      <c r="E18" s="159">
        <v>8897</v>
      </c>
      <c r="F18" s="146">
        <f t="shared" si="0"/>
        <v>88.97</v>
      </c>
    </row>
    <row r="19" spans="1:6" ht="13.15" x14ac:dyDescent="0.4">
      <c r="A19" s="157" t="s">
        <v>509</v>
      </c>
      <c r="B19" s="157" t="s">
        <v>360</v>
      </c>
      <c r="C19" s="164" t="s">
        <v>510</v>
      </c>
      <c r="D19" s="160">
        <v>4448</v>
      </c>
      <c r="E19" s="159">
        <v>4448</v>
      </c>
      <c r="F19" s="146">
        <f t="shared" si="0"/>
        <v>44.48</v>
      </c>
    </row>
    <row r="20" spans="1:6" ht="13.15" x14ac:dyDescent="0.4">
      <c r="A20" s="157" t="s">
        <v>511</v>
      </c>
      <c r="B20" s="157" t="s">
        <v>360</v>
      </c>
      <c r="C20" s="164" t="s">
        <v>512</v>
      </c>
      <c r="D20" s="160">
        <v>4448</v>
      </c>
      <c r="E20" s="159">
        <v>4448</v>
      </c>
      <c r="F20" s="146">
        <f t="shared" si="0"/>
        <v>44.48</v>
      </c>
    </row>
    <row r="21" spans="1:6" ht="13.15" x14ac:dyDescent="0.4">
      <c r="A21" s="157" t="s">
        <v>513</v>
      </c>
      <c r="B21" s="157" t="s">
        <v>360</v>
      </c>
      <c r="C21" s="164" t="s">
        <v>514</v>
      </c>
      <c r="D21" s="160">
        <v>8657</v>
      </c>
      <c r="E21" s="159">
        <v>8657</v>
      </c>
      <c r="F21" s="146">
        <f t="shared" si="0"/>
        <v>86.57</v>
      </c>
    </row>
    <row r="22" spans="1:6" ht="13.15" x14ac:dyDescent="0.4">
      <c r="A22" s="163"/>
      <c r="B22" s="163"/>
      <c r="C22" s="162"/>
      <c r="D22" s="161" t="s">
        <v>339</v>
      </c>
      <c r="E22" s="159"/>
      <c r="F22" s="146"/>
    </row>
    <row r="23" spans="1:6" ht="13.15" x14ac:dyDescent="0.4">
      <c r="A23" s="158">
        <v>270024</v>
      </c>
      <c r="B23" s="157" t="s">
        <v>515</v>
      </c>
      <c r="C23" s="156" t="s">
        <v>516</v>
      </c>
      <c r="D23" s="160">
        <v>100000000</v>
      </c>
      <c r="E23" s="159">
        <v>100000000</v>
      </c>
      <c r="F23" s="146">
        <f t="shared" ref="F23:F28" si="1">ROUND((E23/100),2)</f>
        <v>1000000</v>
      </c>
    </row>
    <row r="24" spans="1:6" ht="13.15" x14ac:dyDescent="0.4">
      <c r="A24" s="158">
        <v>270025</v>
      </c>
      <c r="B24" s="157" t="s">
        <v>515</v>
      </c>
      <c r="C24" s="156" t="s">
        <v>518</v>
      </c>
      <c r="D24" s="160">
        <v>100000000</v>
      </c>
      <c r="E24" s="159">
        <v>100000000</v>
      </c>
      <c r="F24" s="146">
        <f t="shared" si="1"/>
        <v>1000000</v>
      </c>
    </row>
    <row r="25" spans="1:6" ht="13.15" x14ac:dyDescent="0.4">
      <c r="A25" s="158">
        <v>270026</v>
      </c>
      <c r="B25" s="157" t="s">
        <v>515</v>
      </c>
      <c r="C25" s="156" t="s">
        <v>519</v>
      </c>
      <c r="D25" s="160">
        <v>100000000</v>
      </c>
      <c r="E25" s="159">
        <v>100000000</v>
      </c>
      <c r="F25" s="146">
        <f t="shared" si="1"/>
        <v>1000000</v>
      </c>
    </row>
    <row r="26" spans="1:6" ht="13.15" x14ac:dyDescent="0.4">
      <c r="A26" s="158">
        <v>270027</v>
      </c>
      <c r="B26" s="157" t="s">
        <v>515</v>
      </c>
      <c r="C26" s="156" t="s">
        <v>520</v>
      </c>
      <c r="D26" s="160">
        <v>100000000</v>
      </c>
      <c r="E26" s="159">
        <v>100000000</v>
      </c>
      <c r="F26" s="146">
        <f t="shared" si="1"/>
        <v>1000000</v>
      </c>
    </row>
    <row r="27" spans="1:6" ht="13.15" x14ac:dyDescent="0.4">
      <c r="A27" s="158">
        <v>270028</v>
      </c>
      <c r="B27" s="157" t="s">
        <v>515</v>
      </c>
      <c r="C27" s="156" t="s">
        <v>521</v>
      </c>
      <c r="D27" s="160">
        <v>100000000</v>
      </c>
      <c r="E27" s="159">
        <v>100000000</v>
      </c>
      <c r="F27" s="146">
        <f t="shared" si="1"/>
        <v>1000000</v>
      </c>
    </row>
    <row r="28" spans="1:6" ht="13.5" thickBot="1" x14ac:dyDescent="0.45">
      <c r="A28" s="158">
        <v>270029</v>
      </c>
      <c r="B28" s="157" t="s">
        <v>515</v>
      </c>
      <c r="C28" s="156" t="s">
        <v>522</v>
      </c>
      <c r="D28" s="155">
        <v>100000000</v>
      </c>
      <c r="E28" s="154">
        <v>100000000</v>
      </c>
      <c r="F28" s="153">
        <f t="shared" si="1"/>
        <v>1000000</v>
      </c>
    </row>
  </sheetData>
  <mergeCells count="1">
    <mergeCell ref="E6:F6"/>
  </mergeCells>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3245-B61F-4228-9E5A-E4705A3C8D35}">
  <dimension ref="A1:K26"/>
  <sheetViews>
    <sheetView zoomScaleNormal="100" workbookViewId="0">
      <selection activeCell="C28" sqref="C28"/>
    </sheetView>
  </sheetViews>
  <sheetFormatPr defaultRowHeight="12.75" x14ac:dyDescent="0.35"/>
  <cols>
    <col min="3" max="3" width="68" bestFit="1" customWidth="1"/>
    <col min="4" max="4" width="10.73046875" customWidth="1"/>
    <col min="5" max="5" width="12.59765625" customWidth="1"/>
    <col min="6" max="6" width="10" bestFit="1" customWidth="1"/>
    <col min="7" max="7" width="12.265625" hidden="1" customWidth="1"/>
    <col min="11" max="11" width="15.265625" customWidth="1"/>
  </cols>
  <sheetData>
    <row r="1" spans="1:11" x14ac:dyDescent="0.35">
      <c r="A1" t="s">
        <v>712</v>
      </c>
    </row>
    <row r="2" spans="1:11" x14ac:dyDescent="0.35">
      <c r="A2" s="6" t="s">
        <v>536</v>
      </c>
      <c r="B2" t="s">
        <v>537</v>
      </c>
    </row>
    <row r="3" spans="1:11" x14ac:dyDescent="0.35">
      <c r="A3" t="s">
        <v>538</v>
      </c>
      <c r="B3" t="s">
        <v>539</v>
      </c>
    </row>
    <row r="4" spans="1:11" x14ac:dyDescent="0.35">
      <c r="A4" s="6" t="s">
        <v>540</v>
      </c>
      <c r="B4" t="s">
        <v>541</v>
      </c>
    </row>
    <row r="6" spans="1:11" ht="13.15" thickBot="1" x14ac:dyDescent="0.4"/>
    <row r="7" spans="1:11" ht="13.15" thickBot="1" x14ac:dyDescent="0.4">
      <c r="A7" s="175"/>
      <c r="B7" s="174"/>
      <c r="C7" s="174"/>
      <c r="D7" s="114" t="s">
        <v>542</v>
      </c>
      <c r="E7" s="247" t="s">
        <v>543</v>
      </c>
      <c r="F7" s="254"/>
    </row>
    <row r="8" spans="1:11" ht="86.25" thickBot="1" x14ac:dyDescent="0.5">
      <c r="A8" s="11" t="s">
        <v>15</v>
      </c>
      <c r="B8" s="2" t="s">
        <v>16</v>
      </c>
      <c r="C8" s="13" t="s">
        <v>306</v>
      </c>
      <c r="D8" s="14" t="s">
        <v>358</v>
      </c>
      <c r="E8" s="5" t="s">
        <v>357</v>
      </c>
      <c r="F8" s="14" t="s">
        <v>358</v>
      </c>
      <c r="J8" s="187"/>
      <c r="K8" s="187"/>
    </row>
    <row r="9" spans="1:11" ht="13.15" x14ac:dyDescent="0.4">
      <c r="A9" s="186" t="s">
        <v>359</v>
      </c>
      <c r="B9" s="185" t="s">
        <v>360</v>
      </c>
      <c r="C9" s="184" t="s">
        <v>361</v>
      </c>
      <c r="D9" s="59">
        <v>50471</v>
      </c>
      <c r="E9" s="59">
        <v>50347</v>
      </c>
      <c r="F9" s="47">
        <f>ROUNDDOWN((E9*1.1),0)</f>
        <v>55381</v>
      </c>
      <c r="G9" s="180">
        <f>ROUND((E9/100),2)</f>
        <v>503.47</v>
      </c>
      <c r="H9" t="s">
        <v>545</v>
      </c>
      <c r="J9" s="179"/>
      <c r="K9" s="179"/>
    </row>
    <row r="10" spans="1:11" ht="13.15" x14ac:dyDescent="0.4">
      <c r="A10" s="183" t="s">
        <v>362</v>
      </c>
      <c r="B10" s="110" t="s">
        <v>360</v>
      </c>
      <c r="C10" s="182" t="s">
        <v>363</v>
      </c>
      <c r="D10" s="50">
        <v>85634</v>
      </c>
      <c r="E10" s="50">
        <v>85338</v>
      </c>
      <c r="F10" s="48">
        <f>ROUNDDOWN((E10*1.1),0)</f>
        <v>93871</v>
      </c>
      <c r="G10" s="180">
        <f>ROUND((E10/100),2)</f>
        <v>853.38</v>
      </c>
      <c r="H10" t="s">
        <v>545</v>
      </c>
      <c r="J10" s="179"/>
      <c r="K10" s="179"/>
    </row>
    <row r="11" spans="1:11" ht="13.15" x14ac:dyDescent="0.4">
      <c r="A11" s="183" t="s">
        <v>364</v>
      </c>
      <c r="B11" s="110" t="s">
        <v>360</v>
      </c>
      <c r="C11" s="182" t="s">
        <v>365</v>
      </c>
      <c r="D11" s="50">
        <v>137334</v>
      </c>
      <c r="E11" s="50">
        <v>138365</v>
      </c>
      <c r="F11" s="48">
        <f>ROUNDDOWN((E11*1.1),0)</f>
        <v>152201</v>
      </c>
      <c r="G11" s="180">
        <f>ROUND((E11/100),2)</f>
        <v>1383.65</v>
      </c>
      <c r="H11" t="s">
        <v>545</v>
      </c>
      <c r="J11" s="179"/>
      <c r="K11" s="179"/>
    </row>
    <row r="12" spans="1:11" ht="13.15" x14ac:dyDescent="0.4">
      <c r="A12" s="183" t="s">
        <v>366</v>
      </c>
      <c r="B12" s="110" t="s">
        <v>360</v>
      </c>
      <c r="C12" s="182" t="s">
        <v>367</v>
      </c>
      <c r="D12" s="50">
        <v>128727</v>
      </c>
      <c r="E12" s="50">
        <v>133098</v>
      </c>
      <c r="F12" s="48">
        <f>ROUNDDOWN((E12*1.1),0)</f>
        <v>146407</v>
      </c>
      <c r="G12" s="180">
        <f>ROUND((E12/100),2)</f>
        <v>1330.98</v>
      </c>
      <c r="H12" t="s">
        <v>545</v>
      </c>
      <c r="J12" s="179"/>
      <c r="K12" s="179"/>
    </row>
    <row r="13" spans="1:11" ht="13.5" thickBot="1" x14ac:dyDescent="0.45">
      <c r="A13" s="181" t="s">
        <v>368</v>
      </c>
      <c r="B13" s="100" t="s">
        <v>360</v>
      </c>
      <c r="C13" s="101" t="s">
        <v>369</v>
      </c>
      <c r="D13" s="51">
        <v>21953</v>
      </c>
      <c r="E13" s="51">
        <v>21978</v>
      </c>
      <c r="F13" s="49">
        <f>ROUNDDOWN((E13*1.1),0)</f>
        <v>24175</v>
      </c>
      <c r="G13" s="180">
        <f>ROUND((E13/100),2)</f>
        <v>219.78</v>
      </c>
      <c r="H13" t="s">
        <v>545</v>
      </c>
      <c r="J13" s="179"/>
      <c r="K13" s="179"/>
    </row>
    <row r="14" spans="1:11" x14ac:dyDescent="0.35">
      <c r="F14" t="s">
        <v>303</v>
      </c>
    </row>
    <row r="15" spans="1:11" ht="13.15" x14ac:dyDescent="0.4">
      <c r="A15" s="178">
        <v>40024</v>
      </c>
      <c r="B15" s="177" t="s">
        <v>515</v>
      </c>
      <c r="C15" s="176" t="s">
        <v>523</v>
      </c>
      <c r="D15" s="38" t="s">
        <v>338</v>
      </c>
      <c r="E15" s="38" t="s">
        <v>338</v>
      </c>
      <c r="F15" s="38">
        <v>100000000</v>
      </c>
    </row>
    <row r="16" spans="1:11" ht="13.15" x14ac:dyDescent="0.4">
      <c r="A16" s="178">
        <v>40025</v>
      </c>
      <c r="B16" s="177" t="s">
        <v>515</v>
      </c>
      <c r="C16" s="176" t="s">
        <v>524</v>
      </c>
      <c r="D16" s="38" t="s">
        <v>338</v>
      </c>
      <c r="E16" s="38" t="s">
        <v>338</v>
      </c>
      <c r="F16" s="38">
        <v>100000000</v>
      </c>
    </row>
    <row r="17" spans="1:6" ht="13.15" x14ac:dyDescent="0.4">
      <c r="A17" s="178">
        <v>40026</v>
      </c>
      <c r="B17" s="177" t="s">
        <v>515</v>
      </c>
      <c r="C17" s="176" t="s">
        <v>525</v>
      </c>
      <c r="D17" s="38" t="s">
        <v>338</v>
      </c>
      <c r="E17" s="38" t="s">
        <v>338</v>
      </c>
      <c r="F17" s="38">
        <v>100000000</v>
      </c>
    </row>
    <row r="18" spans="1:6" ht="13.15" x14ac:dyDescent="0.4">
      <c r="A18" s="178">
        <v>40027</v>
      </c>
      <c r="B18" s="177" t="s">
        <v>515</v>
      </c>
      <c r="C18" s="176" t="s">
        <v>526</v>
      </c>
      <c r="D18" s="38" t="s">
        <v>338</v>
      </c>
      <c r="E18" s="38" t="s">
        <v>338</v>
      </c>
      <c r="F18" s="38">
        <v>100000000</v>
      </c>
    </row>
    <row r="19" spans="1:6" ht="13.15" x14ac:dyDescent="0.4">
      <c r="A19" s="178">
        <v>40028</v>
      </c>
      <c r="B19" s="177" t="s">
        <v>515</v>
      </c>
      <c r="C19" s="176" t="s">
        <v>527</v>
      </c>
      <c r="D19" s="38" t="s">
        <v>338</v>
      </c>
      <c r="E19" s="38" t="s">
        <v>338</v>
      </c>
      <c r="F19" s="38">
        <v>100000000</v>
      </c>
    </row>
    <row r="20" spans="1:6" ht="13.15" x14ac:dyDescent="0.4">
      <c r="A20" s="178">
        <v>40029</v>
      </c>
      <c r="B20" s="177" t="s">
        <v>515</v>
      </c>
      <c r="C20" s="176" t="s">
        <v>528</v>
      </c>
      <c r="D20" s="38" t="s">
        <v>338</v>
      </c>
      <c r="E20" s="38" t="s">
        <v>338</v>
      </c>
      <c r="F20" s="38">
        <v>100000000</v>
      </c>
    </row>
    <row r="21" spans="1:6" ht="13.15" x14ac:dyDescent="0.4">
      <c r="A21" s="178">
        <v>40030</v>
      </c>
      <c r="B21" s="177" t="s">
        <v>515</v>
      </c>
      <c r="C21" s="176" t="s">
        <v>529</v>
      </c>
      <c r="D21" s="38" t="s">
        <v>338</v>
      </c>
      <c r="E21" s="38" t="s">
        <v>338</v>
      </c>
      <c r="F21" s="38">
        <v>100000000</v>
      </c>
    </row>
    <row r="22" spans="1:6" ht="13.15" x14ac:dyDescent="0.4">
      <c r="A22" s="178">
        <v>40031</v>
      </c>
      <c r="B22" s="177" t="s">
        <v>515</v>
      </c>
      <c r="C22" s="176" t="s">
        <v>530</v>
      </c>
      <c r="D22" s="38" t="s">
        <v>338</v>
      </c>
      <c r="E22" s="38" t="s">
        <v>338</v>
      </c>
      <c r="F22" s="38">
        <v>100000000</v>
      </c>
    </row>
    <row r="23" spans="1:6" ht="13.15" x14ac:dyDescent="0.4">
      <c r="A23" s="178">
        <v>40032</v>
      </c>
      <c r="B23" s="177" t="s">
        <v>515</v>
      </c>
      <c r="C23" s="176" t="s">
        <v>531</v>
      </c>
      <c r="D23" s="38" t="s">
        <v>338</v>
      </c>
      <c r="E23" s="38" t="s">
        <v>338</v>
      </c>
      <c r="F23" s="38">
        <v>100000000</v>
      </c>
    </row>
    <row r="24" spans="1:6" ht="13.15" x14ac:dyDescent="0.4">
      <c r="A24" s="178">
        <v>40033</v>
      </c>
      <c r="B24" s="177" t="s">
        <v>515</v>
      </c>
      <c r="C24" s="176" t="s">
        <v>532</v>
      </c>
      <c r="D24" s="38" t="s">
        <v>338</v>
      </c>
      <c r="E24" s="38" t="s">
        <v>338</v>
      </c>
      <c r="F24" s="38">
        <v>100000000</v>
      </c>
    </row>
    <row r="25" spans="1:6" ht="13.15" x14ac:dyDescent="0.4">
      <c r="A25" s="178">
        <v>40034</v>
      </c>
      <c r="B25" s="177" t="s">
        <v>515</v>
      </c>
      <c r="C25" s="176" t="s">
        <v>533</v>
      </c>
      <c r="D25" s="38" t="s">
        <v>338</v>
      </c>
      <c r="E25" s="38" t="s">
        <v>338</v>
      </c>
      <c r="F25" s="38">
        <v>100000000</v>
      </c>
    </row>
    <row r="26" spans="1:6" ht="13.15" x14ac:dyDescent="0.4">
      <c r="A26" s="178">
        <v>40035</v>
      </c>
      <c r="B26" s="177" t="s">
        <v>515</v>
      </c>
      <c r="C26" s="176" t="s">
        <v>534</v>
      </c>
      <c r="D26" s="38" t="s">
        <v>338</v>
      </c>
      <c r="E26" s="38" t="s">
        <v>338</v>
      </c>
      <c r="F26" s="38">
        <v>100000000</v>
      </c>
    </row>
  </sheetData>
  <mergeCells count="1">
    <mergeCell ref="E7:F7"/>
  </mergeCells>
  <pageMargins left="0.7" right="0.7" top="0.75" bottom="0.75" header="0.3" footer="0.3"/>
  <pageSetup paperSize="9" scale="6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78F33-E828-4B02-A2C6-31851F13B559}">
  <dimension ref="A1:A11"/>
  <sheetViews>
    <sheetView zoomScaleNormal="100" workbookViewId="0"/>
  </sheetViews>
  <sheetFormatPr defaultRowHeight="12.75" x14ac:dyDescent="0.35"/>
  <cols>
    <col min="1" max="1" width="11.73046875" customWidth="1"/>
    <col min="3" max="3" width="13.3984375" bestFit="1" customWidth="1"/>
    <col min="4" max="4" width="16.1328125" bestFit="1" customWidth="1"/>
    <col min="5" max="5" width="86.73046875" bestFit="1" customWidth="1"/>
  </cols>
  <sheetData>
    <row r="1" spans="1:1" ht="13.15" x14ac:dyDescent="0.4">
      <c r="A1" s="75" t="s">
        <v>3</v>
      </c>
    </row>
    <row r="3" spans="1:1" x14ac:dyDescent="0.35">
      <c r="A3" t="s">
        <v>476</v>
      </c>
    </row>
    <row r="5" spans="1:1" x14ac:dyDescent="0.35">
      <c r="A5" t="s">
        <v>713</v>
      </c>
    </row>
    <row r="7" spans="1:1" x14ac:dyDescent="0.35">
      <c r="A7" t="s">
        <v>714</v>
      </c>
    </row>
    <row r="9" spans="1:1" x14ac:dyDescent="0.35">
      <c r="A9" t="s">
        <v>405</v>
      </c>
    </row>
    <row r="11" spans="1:1" x14ac:dyDescent="0.35">
      <c r="A11" t="s">
        <v>13</v>
      </c>
    </row>
  </sheetData>
  <pageMargins left="0.7" right="0.7" top="0.75" bottom="0.75" header="0.3" footer="0.3"/>
  <pageSetup paperSize="9" scale="6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8358-4E8F-41BC-8B6F-1755D600B521}">
  <dimension ref="A1:G134"/>
  <sheetViews>
    <sheetView zoomScale="90" zoomScaleNormal="90" workbookViewId="0">
      <selection activeCell="K8" sqref="K8"/>
    </sheetView>
  </sheetViews>
  <sheetFormatPr defaultRowHeight="12.75" x14ac:dyDescent="0.35"/>
  <cols>
    <col min="3" max="3" width="19.73046875" customWidth="1"/>
    <col min="4" max="4" width="12.3984375" bestFit="1" customWidth="1"/>
    <col min="5" max="6" width="16.265625" customWidth="1"/>
    <col min="7" max="7" width="15.1328125" customWidth="1"/>
    <col min="8" max="8" width="11.86328125" customWidth="1"/>
  </cols>
  <sheetData>
    <row r="1" spans="1:7" ht="13.15" thickBot="1" x14ac:dyDescent="0.4">
      <c r="A1" s="247" t="s">
        <v>715</v>
      </c>
      <c r="B1" s="248"/>
      <c r="C1" s="248"/>
      <c r="D1" s="248"/>
      <c r="E1" s="249"/>
      <c r="F1" s="250" t="s">
        <v>716</v>
      </c>
      <c r="G1" s="251"/>
    </row>
    <row r="2" spans="1:7" ht="86.65" thickBot="1" x14ac:dyDescent="0.5">
      <c r="A2" s="11" t="s">
        <v>15</v>
      </c>
      <c r="B2" s="2" t="s">
        <v>16</v>
      </c>
      <c r="C2" s="3" t="s">
        <v>17</v>
      </c>
      <c r="D2" s="13" t="s">
        <v>18</v>
      </c>
      <c r="E2" s="13" t="s">
        <v>19</v>
      </c>
      <c r="F2" s="13" t="s">
        <v>20</v>
      </c>
      <c r="G2" s="13" t="s">
        <v>19</v>
      </c>
    </row>
    <row r="3" spans="1:7" ht="13.15" x14ac:dyDescent="0.4">
      <c r="A3" s="19" t="s">
        <v>21</v>
      </c>
      <c r="B3" s="15">
        <v>7</v>
      </c>
      <c r="C3" s="15" t="s">
        <v>23</v>
      </c>
      <c r="D3" s="20" t="s">
        <v>24</v>
      </c>
      <c r="E3" s="70">
        <v>23067</v>
      </c>
      <c r="F3">
        <v>21736</v>
      </c>
      <c r="G3" s="188">
        <v>23909</v>
      </c>
    </row>
    <row r="4" spans="1:7" ht="13.15" x14ac:dyDescent="0.4">
      <c r="A4" s="19" t="s">
        <v>25</v>
      </c>
      <c r="B4" s="15">
        <v>8</v>
      </c>
      <c r="C4" s="15" t="s">
        <v>23</v>
      </c>
      <c r="D4" s="20" t="s">
        <v>27</v>
      </c>
      <c r="E4" s="71">
        <v>43040</v>
      </c>
      <c r="F4">
        <v>40557</v>
      </c>
      <c r="G4" s="189">
        <v>44612</v>
      </c>
    </row>
    <row r="5" spans="1:7" ht="13.15" x14ac:dyDescent="0.4">
      <c r="A5" s="19" t="s">
        <v>28</v>
      </c>
      <c r="B5" s="15">
        <v>9</v>
      </c>
      <c r="C5" s="15" t="s">
        <v>23</v>
      </c>
      <c r="D5" s="20" t="s">
        <v>30</v>
      </c>
      <c r="E5" s="71">
        <v>76326</v>
      </c>
      <c r="F5">
        <v>71921</v>
      </c>
      <c r="G5" s="189">
        <v>79113</v>
      </c>
    </row>
    <row r="6" spans="1:7" ht="13.15" x14ac:dyDescent="0.4">
      <c r="A6" s="19" t="s">
        <v>31</v>
      </c>
      <c r="B6" s="15">
        <v>162</v>
      </c>
      <c r="C6" s="15" t="s">
        <v>23</v>
      </c>
      <c r="D6" s="20" t="s">
        <v>33</v>
      </c>
      <c r="E6" s="71">
        <v>134900</v>
      </c>
      <c r="F6">
        <v>127115.00000000001</v>
      </c>
      <c r="G6" s="189">
        <v>139826</v>
      </c>
    </row>
    <row r="7" spans="1:7" ht="13.15" x14ac:dyDescent="0.4">
      <c r="A7" s="19" t="s">
        <v>483</v>
      </c>
      <c r="B7" s="15">
        <v>266</v>
      </c>
      <c r="C7" s="15" t="s">
        <v>23</v>
      </c>
      <c r="D7" s="20" t="s">
        <v>48</v>
      </c>
      <c r="E7" s="71">
        <v>229561</v>
      </c>
      <c r="F7">
        <v>216309</v>
      </c>
      <c r="G7" s="189">
        <v>237939</v>
      </c>
    </row>
    <row r="8" spans="1:7" ht="13.15" x14ac:dyDescent="0.4">
      <c r="A8" s="19" t="s">
        <v>485</v>
      </c>
      <c r="B8" s="15">
        <v>267</v>
      </c>
      <c r="C8" s="15" t="s">
        <v>23</v>
      </c>
      <c r="D8" s="20" t="s">
        <v>51</v>
      </c>
      <c r="E8" s="71">
        <v>344095</v>
      </c>
      <c r="F8">
        <v>324221</v>
      </c>
      <c r="G8" s="189">
        <v>356643</v>
      </c>
    </row>
    <row r="9" spans="1:7" ht="13.15" x14ac:dyDescent="0.4">
      <c r="A9" s="19" t="s">
        <v>486</v>
      </c>
      <c r="B9" s="15">
        <v>268</v>
      </c>
      <c r="C9" s="15" t="s">
        <v>23</v>
      </c>
      <c r="D9" s="20" t="s">
        <v>54</v>
      </c>
      <c r="E9" s="71">
        <v>546047</v>
      </c>
      <c r="F9">
        <v>514485.99999999994</v>
      </c>
      <c r="G9" s="189">
        <v>565934</v>
      </c>
    </row>
    <row r="10" spans="1:7" ht="13.15" x14ac:dyDescent="0.4">
      <c r="A10" s="19" t="s">
        <v>487</v>
      </c>
      <c r="B10" s="15">
        <v>310</v>
      </c>
      <c r="C10" s="15" t="s">
        <v>488</v>
      </c>
      <c r="D10" s="20" t="s">
        <v>24</v>
      </c>
      <c r="E10" s="71">
        <v>20911</v>
      </c>
      <c r="F10">
        <v>19709</v>
      </c>
      <c r="G10" s="189">
        <v>21679</v>
      </c>
    </row>
    <row r="11" spans="1:7" ht="13.15" x14ac:dyDescent="0.4">
      <c r="A11" s="19" t="s">
        <v>489</v>
      </c>
      <c r="B11" s="15">
        <v>311</v>
      </c>
      <c r="C11" s="15" t="s">
        <v>488</v>
      </c>
      <c r="D11" s="20" t="s">
        <v>27</v>
      </c>
      <c r="E11" s="71">
        <v>41679</v>
      </c>
      <c r="F11">
        <v>39284</v>
      </c>
      <c r="G11" s="189">
        <v>43212</v>
      </c>
    </row>
    <row r="12" spans="1:7" ht="13.15" x14ac:dyDescent="0.4">
      <c r="A12" s="19" t="s">
        <v>490</v>
      </c>
      <c r="B12" s="15">
        <v>312</v>
      </c>
      <c r="C12" s="15" t="s">
        <v>488</v>
      </c>
      <c r="D12" s="20" t="s">
        <v>30</v>
      </c>
      <c r="E12" s="71">
        <v>75263</v>
      </c>
      <c r="F12">
        <v>70939</v>
      </c>
      <c r="G12" s="189">
        <v>78032</v>
      </c>
    </row>
    <row r="13" spans="1:7" ht="13.15" x14ac:dyDescent="0.4">
      <c r="A13" s="19" t="s">
        <v>491</v>
      </c>
      <c r="B13" s="15">
        <v>313</v>
      </c>
      <c r="C13" s="15" t="s">
        <v>488</v>
      </c>
      <c r="D13" s="20" t="s">
        <v>33</v>
      </c>
      <c r="E13" s="71">
        <v>137141</v>
      </c>
      <c r="F13">
        <v>129263.00000000001</v>
      </c>
      <c r="G13" s="189">
        <v>142189</v>
      </c>
    </row>
    <row r="14" spans="1:7" ht="13.15" x14ac:dyDescent="0.4">
      <c r="A14" s="19" t="s">
        <v>492</v>
      </c>
      <c r="B14" s="15">
        <v>314</v>
      </c>
      <c r="C14" s="15" t="s">
        <v>488</v>
      </c>
      <c r="D14" s="20" t="s">
        <v>48</v>
      </c>
      <c r="E14" s="71">
        <v>238387</v>
      </c>
      <c r="F14">
        <v>224692.99999999997</v>
      </c>
      <c r="G14" s="189">
        <v>247162</v>
      </c>
    </row>
    <row r="15" spans="1:7" ht="13.15" x14ac:dyDescent="0.4">
      <c r="A15" s="19" t="s">
        <v>493</v>
      </c>
      <c r="B15" s="15">
        <v>315</v>
      </c>
      <c r="C15" s="15" t="s">
        <v>488</v>
      </c>
      <c r="D15" s="20" t="s">
        <v>51</v>
      </c>
      <c r="E15" s="71">
        <v>349078</v>
      </c>
      <c r="F15">
        <v>329029</v>
      </c>
      <c r="G15" s="189">
        <v>361931</v>
      </c>
    </row>
    <row r="16" spans="1:7" ht="13.15" x14ac:dyDescent="0.4">
      <c r="A16" s="19" t="s">
        <v>494</v>
      </c>
      <c r="B16" s="15">
        <v>316</v>
      </c>
      <c r="C16" s="15" t="s">
        <v>488</v>
      </c>
      <c r="D16" s="20" t="s">
        <v>54</v>
      </c>
      <c r="E16" s="71">
        <v>517318.99999999994</v>
      </c>
      <c r="F16">
        <v>487613</v>
      </c>
      <c r="G16" s="189">
        <v>536374</v>
      </c>
    </row>
    <row r="17" spans="1:7" ht="13.15" x14ac:dyDescent="0.4">
      <c r="A17" s="19" t="s">
        <v>411</v>
      </c>
      <c r="B17" s="15">
        <v>317</v>
      </c>
      <c r="C17" s="15" t="s">
        <v>412</v>
      </c>
      <c r="D17" s="20" t="s">
        <v>24</v>
      </c>
      <c r="E17" s="71">
        <v>17413</v>
      </c>
      <c r="F17">
        <v>16411</v>
      </c>
      <c r="G17" s="189">
        <v>18052</v>
      </c>
    </row>
    <row r="18" spans="1:7" ht="13.15" x14ac:dyDescent="0.4">
      <c r="A18" s="19" t="s">
        <v>414</v>
      </c>
      <c r="B18" s="15">
        <v>318</v>
      </c>
      <c r="C18" s="15" t="s">
        <v>412</v>
      </c>
      <c r="D18" s="20" t="s">
        <v>27</v>
      </c>
      <c r="E18" s="71">
        <v>36848</v>
      </c>
      <c r="F18">
        <v>34730</v>
      </c>
      <c r="G18" s="189">
        <v>38203</v>
      </c>
    </row>
    <row r="19" spans="1:7" ht="13.15" x14ac:dyDescent="0.4">
      <c r="A19" s="19" t="s">
        <v>415</v>
      </c>
      <c r="B19" s="15">
        <v>319</v>
      </c>
      <c r="C19" s="15" t="s">
        <v>412</v>
      </c>
      <c r="D19" s="20" t="s">
        <v>30</v>
      </c>
      <c r="E19" s="71">
        <v>68747</v>
      </c>
      <c r="F19">
        <v>64795.000000000007</v>
      </c>
      <c r="G19" s="189">
        <v>71274</v>
      </c>
    </row>
    <row r="20" spans="1:7" ht="13.15" x14ac:dyDescent="0.4">
      <c r="A20" s="19" t="s">
        <v>416</v>
      </c>
      <c r="B20" s="15">
        <v>320</v>
      </c>
      <c r="C20" s="15" t="s">
        <v>412</v>
      </c>
      <c r="D20" s="20" t="s">
        <v>33</v>
      </c>
      <c r="E20" s="71">
        <v>132304</v>
      </c>
      <c r="F20">
        <v>124701</v>
      </c>
      <c r="G20" s="189">
        <v>137171</v>
      </c>
    </row>
    <row r="21" spans="1:7" ht="13.15" x14ac:dyDescent="0.4">
      <c r="A21" s="19" t="s">
        <v>417</v>
      </c>
      <c r="B21" s="15">
        <v>321</v>
      </c>
      <c r="C21" s="15" t="s">
        <v>412</v>
      </c>
      <c r="D21" s="20" t="s">
        <v>48</v>
      </c>
      <c r="E21" s="71">
        <v>223216</v>
      </c>
      <c r="F21">
        <v>210390</v>
      </c>
      <c r="G21" s="189">
        <v>231429</v>
      </c>
    </row>
    <row r="22" spans="1:7" ht="13.15" x14ac:dyDescent="0.4">
      <c r="A22" s="19" t="s">
        <v>418</v>
      </c>
      <c r="B22" s="15">
        <v>322</v>
      </c>
      <c r="C22" s="15" t="s">
        <v>412</v>
      </c>
      <c r="D22" s="20" t="s">
        <v>51</v>
      </c>
      <c r="E22" s="71">
        <v>327363</v>
      </c>
      <c r="F22">
        <v>308554</v>
      </c>
      <c r="G22" s="189">
        <v>339409</v>
      </c>
    </row>
    <row r="23" spans="1:7" ht="13.15" x14ac:dyDescent="0.4">
      <c r="A23" s="19" t="s">
        <v>419</v>
      </c>
      <c r="B23" s="15">
        <v>323</v>
      </c>
      <c r="C23" s="15" t="s">
        <v>412</v>
      </c>
      <c r="D23" s="20" t="s">
        <v>54</v>
      </c>
      <c r="E23" s="71">
        <v>591974</v>
      </c>
      <c r="F23">
        <v>557975</v>
      </c>
      <c r="G23" s="189">
        <v>613772</v>
      </c>
    </row>
    <row r="24" spans="1:7" ht="13.15" x14ac:dyDescent="0.4">
      <c r="A24" s="19" t="s">
        <v>495</v>
      </c>
      <c r="B24" s="15">
        <v>265</v>
      </c>
      <c r="C24" s="15" t="s">
        <v>496</v>
      </c>
      <c r="D24" s="20"/>
      <c r="E24" s="71">
        <v>0</v>
      </c>
      <c r="F24">
        <v>0</v>
      </c>
      <c r="G24" s="189">
        <v>0</v>
      </c>
    </row>
    <row r="25" spans="1:7" ht="13.15" x14ac:dyDescent="0.4">
      <c r="A25" s="19" t="s">
        <v>55</v>
      </c>
      <c r="B25" s="15">
        <v>215</v>
      </c>
      <c r="C25" s="15" t="s">
        <v>57</v>
      </c>
      <c r="D25" s="20" t="s">
        <v>24</v>
      </c>
      <c r="E25" s="71">
        <v>20920</v>
      </c>
      <c r="F25">
        <v>19711</v>
      </c>
      <c r="G25" s="189">
        <v>21682</v>
      </c>
    </row>
    <row r="26" spans="1:7" ht="13.15" x14ac:dyDescent="0.4">
      <c r="A26" s="19" t="s">
        <v>58</v>
      </c>
      <c r="B26" s="15">
        <v>216</v>
      </c>
      <c r="C26" s="15" t="s">
        <v>57</v>
      </c>
      <c r="D26" s="20" t="s">
        <v>60</v>
      </c>
      <c r="E26" s="71">
        <v>42603</v>
      </c>
      <c r="F26">
        <v>40139</v>
      </c>
      <c r="G26" s="189">
        <v>44152</v>
      </c>
    </row>
    <row r="27" spans="1:7" ht="13.15" x14ac:dyDescent="0.4">
      <c r="A27" s="19" t="s">
        <v>61</v>
      </c>
      <c r="B27" s="15">
        <v>217</v>
      </c>
      <c r="C27" s="15" t="s">
        <v>57</v>
      </c>
      <c r="D27" s="20" t="s">
        <v>63</v>
      </c>
      <c r="E27" s="71">
        <v>78095</v>
      </c>
      <c r="F27">
        <v>73580</v>
      </c>
      <c r="G27" s="189">
        <v>80938</v>
      </c>
    </row>
    <row r="28" spans="1:7" ht="13.15" x14ac:dyDescent="0.4">
      <c r="A28" s="19" t="s">
        <v>64</v>
      </c>
      <c r="B28" s="15">
        <v>264</v>
      </c>
      <c r="C28" s="15" t="s">
        <v>57</v>
      </c>
      <c r="D28" s="20" t="s">
        <v>66</v>
      </c>
      <c r="E28" s="71">
        <v>140104</v>
      </c>
      <c r="F28">
        <v>132019</v>
      </c>
      <c r="G28" s="189">
        <v>145220</v>
      </c>
    </row>
    <row r="29" spans="1:7" ht="13.15" x14ac:dyDescent="0.4">
      <c r="A29" s="19" t="s">
        <v>67</v>
      </c>
      <c r="B29" s="15">
        <v>27</v>
      </c>
      <c r="C29" s="15" t="s">
        <v>69</v>
      </c>
      <c r="D29" s="20" t="s">
        <v>70</v>
      </c>
      <c r="E29" s="71">
        <v>161591</v>
      </c>
      <c r="F29">
        <v>152233</v>
      </c>
      <c r="G29" s="189">
        <v>167456</v>
      </c>
    </row>
    <row r="30" spans="1:7" ht="13.15" x14ac:dyDescent="0.4">
      <c r="A30" s="19" t="s">
        <v>71</v>
      </c>
      <c r="B30" s="15">
        <v>169</v>
      </c>
      <c r="C30" s="15" t="s">
        <v>69</v>
      </c>
      <c r="D30" s="20" t="s">
        <v>73</v>
      </c>
      <c r="E30" s="71">
        <v>301321</v>
      </c>
      <c r="F30">
        <v>283850</v>
      </c>
      <c r="G30" s="189">
        <v>312235</v>
      </c>
    </row>
    <row r="31" spans="1:7" ht="13.15" x14ac:dyDescent="0.4">
      <c r="A31" s="19" t="s">
        <v>74</v>
      </c>
      <c r="B31" s="15">
        <v>30</v>
      </c>
      <c r="C31" s="15" t="s">
        <v>69</v>
      </c>
      <c r="D31" s="20" t="s">
        <v>76</v>
      </c>
      <c r="E31" s="71">
        <v>533908</v>
      </c>
      <c r="F31">
        <v>502922</v>
      </c>
      <c r="G31" s="189">
        <v>553214</v>
      </c>
    </row>
    <row r="32" spans="1:7" ht="13.15" x14ac:dyDescent="0.4">
      <c r="A32" s="19" t="s">
        <v>77</v>
      </c>
      <c r="B32" s="15">
        <v>31</v>
      </c>
      <c r="C32" s="15" t="s">
        <v>69</v>
      </c>
      <c r="D32" s="20" t="s">
        <v>79</v>
      </c>
      <c r="E32" s="71">
        <v>880820.00000000012</v>
      </c>
      <c r="F32">
        <v>829756</v>
      </c>
      <c r="G32" s="189">
        <v>912731</v>
      </c>
    </row>
    <row r="33" spans="1:7" ht="13.15" x14ac:dyDescent="0.4">
      <c r="A33" s="19" t="s">
        <v>80</v>
      </c>
      <c r="B33" s="15">
        <v>131</v>
      </c>
      <c r="C33" s="15" t="s">
        <v>69</v>
      </c>
      <c r="D33" s="20" t="s">
        <v>82</v>
      </c>
      <c r="E33" s="71">
        <v>1783179</v>
      </c>
      <c r="F33">
        <v>1679900.9999999998</v>
      </c>
      <c r="G33" s="189">
        <v>1847891</v>
      </c>
    </row>
    <row r="34" spans="1:7" ht="13.15" x14ac:dyDescent="0.4">
      <c r="A34" s="19" t="s">
        <v>83</v>
      </c>
      <c r="B34" s="15">
        <v>170</v>
      </c>
      <c r="C34" s="15" t="s">
        <v>69</v>
      </c>
      <c r="D34" s="20" t="s">
        <v>85</v>
      </c>
      <c r="E34" s="71">
        <v>3146933</v>
      </c>
      <c r="F34">
        <v>2964669</v>
      </c>
      <c r="G34" s="189">
        <v>3261135</v>
      </c>
    </row>
    <row r="35" spans="1:7" ht="13.15" x14ac:dyDescent="0.4">
      <c r="A35" s="19" t="s">
        <v>86</v>
      </c>
      <c r="B35" s="15">
        <v>221</v>
      </c>
      <c r="C35" s="15" t="s">
        <v>69</v>
      </c>
      <c r="D35" s="20" t="s">
        <v>88</v>
      </c>
      <c r="E35" s="71">
        <v>4511817</v>
      </c>
      <c r="F35">
        <v>4250501</v>
      </c>
      <c r="G35" s="189">
        <v>4675551</v>
      </c>
    </row>
    <row r="36" spans="1:7" ht="13.15" x14ac:dyDescent="0.4">
      <c r="A36" s="19" t="s">
        <v>89</v>
      </c>
      <c r="B36" s="15">
        <v>222</v>
      </c>
      <c r="C36" s="15" t="s">
        <v>69</v>
      </c>
      <c r="D36" s="20" t="s">
        <v>91</v>
      </c>
      <c r="E36" s="71">
        <v>7128203.9999999991</v>
      </c>
      <c r="F36">
        <v>6715350</v>
      </c>
      <c r="G36" s="189">
        <v>7386885.0000000009</v>
      </c>
    </row>
    <row r="37" spans="1:7" ht="13.15" x14ac:dyDescent="0.4">
      <c r="A37" s="19" t="s">
        <v>92</v>
      </c>
      <c r="B37" s="15">
        <v>33</v>
      </c>
      <c r="C37" s="15" t="s">
        <v>94</v>
      </c>
      <c r="D37" s="20" t="s">
        <v>70</v>
      </c>
      <c r="E37" s="71">
        <v>154816</v>
      </c>
      <c r="F37">
        <v>145854</v>
      </c>
      <c r="G37" s="189">
        <v>160439</v>
      </c>
    </row>
    <row r="38" spans="1:7" ht="13.15" x14ac:dyDescent="0.4">
      <c r="A38" s="19" t="s">
        <v>95</v>
      </c>
      <c r="B38" s="15">
        <v>172</v>
      </c>
      <c r="C38" s="15" t="s">
        <v>94</v>
      </c>
      <c r="D38" s="20" t="s">
        <v>73</v>
      </c>
      <c r="E38" s="71">
        <v>301022</v>
      </c>
      <c r="F38">
        <v>283594</v>
      </c>
      <c r="G38" s="189">
        <v>311953</v>
      </c>
    </row>
    <row r="39" spans="1:7" ht="13.15" x14ac:dyDescent="0.4">
      <c r="A39" s="19" t="s">
        <v>97</v>
      </c>
      <c r="B39" s="15">
        <v>223</v>
      </c>
      <c r="C39" s="15" t="s">
        <v>94</v>
      </c>
      <c r="D39" s="20" t="s">
        <v>76</v>
      </c>
      <c r="E39" s="71">
        <v>540028</v>
      </c>
      <c r="F39">
        <v>508757</v>
      </c>
      <c r="G39" s="189">
        <v>559632</v>
      </c>
    </row>
    <row r="40" spans="1:7" ht="13.15" x14ac:dyDescent="0.4">
      <c r="A40" s="19" t="s">
        <v>99</v>
      </c>
      <c r="B40" s="15">
        <v>38</v>
      </c>
      <c r="C40" s="15" t="s">
        <v>94</v>
      </c>
      <c r="D40" s="20" t="s">
        <v>79</v>
      </c>
      <c r="E40" s="71">
        <v>956292</v>
      </c>
      <c r="F40">
        <v>900935</v>
      </c>
      <c r="G40" s="189">
        <v>991028.00000000012</v>
      </c>
    </row>
    <row r="41" spans="1:7" ht="13.15" x14ac:dyDescent="0.4">
      <c r="A41" s="19" t="s">
        <v>101</v>
      </c>
      <c r="B41" s="15">
        <v>133</v>
      </c>
      <c r="C41" s="15" t="s">
        <v>94</v>
      </c>
      <c r="D41" s="20" t="s">
        <v>82</v>
      </c>
      <c r="E41" s="71">
        <v>2008096</v>
      </c>
      <c r="F41">
        <v>1891815.0000000002</v>
      </c>
      <c r="G41" s="189">
        <v>2080996</v>
      </c>
    </row>
    <row r="42" spans="1:7" ht="13.15" x14ac:dyDescent="0.4">
      <c r="A42" s="19" t="s">
        <v>103</v>
      </c>
      <c r="B42" s="15">
        <v>173</v>
      </c>
      <c r="C42" s="15" t="s">
        <v>94</v>
      </c>
      <c r="D42" s="20" t="s">
        <v>85</v>
      </c>
      <c r="E42" s="71">
        <v>3341973.0000000005</v>
      </c>
      <c r="F42">
        <v>3148120</v>
      </c>
      <c r="G42" s="189">
        <v>3462932</v>
      </c>
    </row>
    <row r="43" spans="1:7" ht="13.15" x14ac:dyDescent="0.4">
      <c r="A43" s="19" t="s">
        <v>105</v>
      </c>
      <c r="B43" s="15">
        <v>224</v>
      </c>
      <c r="C43" s="15" t="s">
        <v>94</v>
      </c>
      <c r="D43" s="20" t="s">
        <v>88</v>
      </c>
      <c r="E43" s="71">
        <v>4467565</v>
      </c>
      <c r="F43">
        <v>4208297</v>
      </c>
      <c r="G43" s="189">
        <v>4629126</v>
      </c>
    </row>
    <row r="44" spans="1:7" ht="13.15" x14ac:dyDescent="0.4">
      <c r="A44" s="19" t="s">
        <v>107</v>
      </c>
      <c r="B44" s="15">
        <v>225</v>
      </c>
      <c r="C44" s="15" t="s">
        <v>94</v>
      </c>
      <c r="D44" s="20" t="s">
        <v>91</v>
      </c>
      <c r="E44" s="71">
        <v>5911202</v>
      </c>
      <c r="F44">
        <v>5568116</v>
      </c>
      <c r="G44" s="189">
        <v>6124927</v>
      </c>
    </row>
    <row r="45" spans="1:7" ht="13.15" x14ac:dyDescent="0.4">
      <c r="A45" s="19" t="s">
        <v>109</v>
      </c>
      <c r="B45" s="15">
        <v>40</v>
      </c>
      <c r="C45" s="15" t="s">
        <v>111</v>
      </c>
      <c r="D45" s="20" t="s">
        <v>70</v>
      </c>
      <c r="E45" s="71">
        <v>151827</v>
      </c>
      <c r="F45">
        <v>143045</v>
      </c>
      <c r="G45" s="189">
        <v>157349</v>
      </c>
    </row>
    <row r="46" spans="1:7" ht="13.15" x14ac:dyDescent="0.4">
      <c r="A46" s="19" t="s">
        <v>112</v>
      </c>
      <c r="B46" s="15">
        <v>41</v>
      </c>
      <c r="C46" s="15" t="s">
        <v>111</v>
      </c>
      <c r="D46" s="20" t="s">
        <v>73</v>
      </c>
      <c r="E46" s="71">
        <v>312452</v>
      </c>
      <c r="F46">
        <v>294376</v>
      </c>
      <c r="G46" s="189">
        <v>323813</v>
      </c>
    </row>
    <row r="47" spans="1:7" ht="13.15" x14ac:dyDescent="0.4">
      <c r="A47" s="19" t="s">
        <v>114</v>
      </c>
      <c r="B47" s="15">
        <v>42</v>
      </c>
      <c r="C47" s="15" t="s">
        <v>111</v>
      </c>
      <c r="D47" s="20" t="s">
        <v>76</v>
      </c>
      <c r="E47" s="71">
        <v>511027.00000000006</v>
      </c>
      <c r="F47">
        <v>481454</v>
      </c>
      <c r="G47" s="189">
        <v>529599</v>
      </c>
    </row>
    <row r="48" spans="1:7" ht="13.15" x14ac:dyDescent="0.4">
      <c r="A48" s="19" t="s">
        <v>116</v>
      </c>
      <c r="B48" s="15">
        <v>135</v>
      </c>
      <c r="C48" s="15" t="s">
        <v>111</v>
      </c>
      <c r="D48" s="20" t="s">
        <v>79</v>
      </c>
      <c r="E48" s="71">
        <v>934935</v>
      </c>
      <c r="F48">
        <v>880829.99999999988</v>
      </c>
      <c r="G48" s="189">
        <v>968912.99999999988</v>
      </c>
    </row>
    <row r="49" spans="1:7" ht="13.15" x14ac:dyDescent="0.4">
      <c r="A49" s="19" t="s">
        <v>118</v>
      </c>
      <c r="B49" s="15">
        <v>175</v>
      </c>
      <c r="C49" s="15" t="s">
        <v>111</v>
      </c>
      <c r="D49" s="20" t="s">
        <v>82</v>
      </c>
      <c r="E49" s="71">
        <v>1869953</v>
      </c>
      <c r="F49">
        <v>1761739</v>
      </c>
      <c r="G49" s="189">
        <v>1937912</v>
      </c>
    </row>
    <row r="50" spans="1:7" ht="13.15" x14ac:dyDescent="0.4">
      <c r="A50" s="19" t="s">
        <v>120</v>
      </c>
      <c r="B50" s="15">
        <v>226</v>
      </c>
      <c r="C50" s="15" t="s">
        <v>111</v>
      </c>
      <c r="D50" s="20" t="s">
        <v>85</v>
      </c>
      <c r="E50" s="71">
        <v>3240982</v>
      </c>
      <c r="F50">
        <v>3053425</v>
      </c>
      <c r="G50" s="189">
        <v>3358767</v>
      </c>
    </row>
    <row r="51" spans="1:7" ht="13.15" x14ac:dyDescent="0.4">
      <c r="A51" s="19" t="s">
        <v>122</v>
      </c>
      <c r="B51" s="15">
        <v>227</v>
      </c>
      <c r="C51" s="15" t="s">
        <v>111</v>
      </c>
      <c r="D51" s="20" t="s">
        <v>124</v>
      </c>
      <c r="E51" s="71">
        <v>5110271</v>
      </c>
      <c r="F51">
        <v>4814537</v>
      </c>
      <c r="G51" s="189">
        <v>5295990</v>
      </c>
    </row>
    <row r="52" spans="1:7" ht="13.15" x14ac:dyDescent="0.4">
      <c r="A52" s="19" t="s">
        <v>125</v>
      </c>
      <c r="B52" s="15">
        <v>228</v>
      </c>
      <c r="C52" s="15" t="s">
        <v>127</v>
      </c>
      <c r="D52" s="20" t="s">
        <v>70</v>
      </c>
      <c r="E52" s="71">
        <v>155677</v>
      </c>
      <c r="F52">
        <v>146708</v>
      </c>
      <c r="G52" s="189">
        <v>161378</v>
      </c>
    </row>
    <row r="53" spans="1:7" ht="13.15" x14ac:dyDescent="0.4">
      <c r="A53" s="19" t="s">
        <v>128</v>
      </c>
      <c r="B53" s="15">
        <v>229</v>
      </c>
      <c r="C53" s="15" t="s">
        <v>127</v>
      </c>
      <c r="D53" s="20" t="s">
        <v>73</v>
      </c>
      <c r="E53" s="71">
        <v>287512</v>
      </c>
      <c r="F53">
        <v>270952</v>
      </c>
      <c r="G53" s="189">
        <v>298047</v>
      </c>
    </row>
    <row r="54" spans="1:7" ht="13.15" x14ac:dyDescent="0.4">
      <c r="A54" s="19" t="s">
        <v>130</v>
      </c>
      <c r="B54" s="15">
        <v>48</v>
      </c>
      <c r="C54" s="15" t="s">
        <v>127</v>
      </c>
      <c r="D54" s="20" t="s">
        <v>76</v>
      </c>
      <c r="E54" s="71">
        <v>528190</v>
      </c>
      <c r="F54">
        <v>497743.99999999994</v>
      </c>
      <c r="G54" s="189">
        <v>547518</v>
      </c>
    </row>
    <row r="55" spans="1:7" ht="13.15" x14ac:dyDescent="0.4">
      <c r="A55" s="19" t="s">
        <v>132</v>
      </c>
      <c r="B55" s="15">
        <v>49</v>
      </c>
      <c r="C55" s="15" t="s">
        <v>127</v>
      </c>
      <c r="D55" s="20" t="s">
        <v>79</v>
      </c>
      <c r="E55" s="71">
        <v>996485</v>
      </c>
      <c r="F55">
        <v>938864</v>
      </c>
      <c r="G55" s="189">
        <v>1032750</v>
      </c>
    </row>
    <row r="56" spans="1:7" ht="13.15" x14ac:dyDescent="0.4">
      <c r="A56" s="19" t="s">
        <v>134</v>
      </c>
      <c r="B56" s="15">
        <v>137</v>
      </c>
      <c r="C56" s="15" t="s">
        <v>127</v>
      </c>
      <c r="D56" s="20" t="s">
        <v>82</v>
      </c>
      <c r="E56" s="71">
        <v>2049712</v>
      </c>
      <c r="F56">
        <v>1930877</v>
      </c>
      <c r="G56" s="189">
        <v>2123964</v>
      </c>
    </row>
    <row r="57" spans="1:7" ht="13.15" x14ac:dyDescent="0.4">
      <c r="A57" s="19" t="s">
        <v>136</v>
      </c>
      <c r="B57" s="15">
        <v>177</v>
      </c>
      <c r="C57" s="15" t="s">
        <v>127</v>
      </c>
      <c r="D57" s="20" t="s">
        <v>85</v>
      </c>
      <c r="E57" s="71">
        <v>3519915</v>
      </c>
      <c r="F57">
        <v>3315772</v>
      </c>
      <c r="G57" s="189">
        <v>3647349</v>
      </c>
    </row>
    <row r="58" spans="1:7" ht="13.15" x14ac:dyDescent="0.4">
      <c r="A58" s="19" t="s">
        <v>138</v>
      </c>
      <c r="B58" s="15">
        <v>178</v>
      </c>
      <c r="C58" s="15" t="s">
        <v>127</v>
      </c>
      <c r="D58" s="20" t="s">
        <v>124</v>
      </c>
      <c r="E58" s="71">
        <v>5279872</v>
      </c>
      <c r="F58">
        <v>4973658</v>
      </c>
      <c r="G58" s="189">
        <v>5471023</v>
      </c>
    </row>
    <row r="59" spans="1:7" ht="13.15" x14ac:dyDescent="0.4">
      <c r="A59" s="19" t="s">
        <v>140</v>
      </c>
      <c r="B59" s="15">
        <v>51</v>
      </c>
      <c r="C59" s="15" t="s">
        <v>142</v>
      </c>
      <c r="D59" s="20" t="s">
        <v>70</v>
      </c>
      <c r="E59" s="71">
        <v>151527</v>
      </c>
      <c r="F59">
        <v>142758</v>
      </c>
      <c r="G59" s="189">
        <v>157033</v>
      </c>
    </row>
    <row r="60" spans="1:7" ht="13.15" x14ac:dyDescent="0.4">
      <c r="A60" s="19" t="s">
        <v>143</v>
      </c>
      <c r="B60" s="15">
        <v>52</v>
      </c>
      <c r="C60" s="15" t="s">
        <v>142</v>
      </c>
      <c r="D60" s="20" t="s">
        <v>73</v>
      </c>
      <c r="E60" s="71">
        <v>302314</v>
      </c>
      <c r="F60">
        <v>284820</v>
      </c>
      <c r="G60" s="189">
        <v>313302</v>
      </c>
    </row>
    <row r="61" spans="1:7" ht="13.15" x14ac:dyDescent="0.4">
      <c r="A61" s="19" t="s">
        <v>145</v>
      </c>
      <c r="B61" s="15">
        <v>53</v>
      </c>
      <c r="C61" s="15" t="s">
        <v>142</v>
      </c>
      <c r="D61" s="20" t="s">
        <v>76</v>
      </c>
      <c r="E61" s="71">
        <v>550589</v>
      </c>
      <c r="F61">
        <v>518716</v>
      </c>
      <c r="G61" s="189">
        <v>570587</v>
      </c>
    </row>
    <row r="62" spans="1:7" ht="13.15" x14ac:dyDescent="0.4">
      <c r="A62" s="19" t="s">
        <v>147</v>
      </c>
      <c r="B62" s="15">
        <v>54</v>
      </c>
      <c r="C62" s="15" t="s">
        <v>142</v>
      </c>
      <c r="D62" s="20" t="s">
        <v>79</v>
      </c>
      <c r="E62" s="71">
        <v>981223</v>
      </c>
      <c r="F62">
        <v>924329.99999999988</v>
      </c>
      <c r="G62" s="189">
        <v>1016762.9999999999</v>
      </c>
    </row>
    <row r="63" spans="1:7" ht="13.15" x14ac:dyDescent="0.4">
      <c r="A63" s="19" t="s">
        <v>149</v>
      </c>
      <c r="B63" s="15">
        <v>139</v>
      </c>
      <c r="C63" s="15" t="s">
        <v>142</v>
      </c>
      <c r="D63" s="20" t="s">
        <v>82</v>
      </c>
      <c r="E63" s="71">
        <v>1918991</v>
      </c>
      <c r="F63">
        <v>1807570</v>
      </c>
      <c r="G63" s="189">
        <v>1988327</v>
      </c>
    </row>
    <row r="64" spans="1:7" ht="13.15" x14ac:dyDescent="0.4">
      <c r="A64" s="19" t="s">
        <v>151</v>
      </c>
      <c r="B64" s="15">
        <v>179</v>
      </c>
      <c r="C64" s="15" t="s">
        <v>142</v>
      </c>
      <c r="D64" s="20" t="s">
        <v>85</v>
      </c>
      <c r="E64" s="71">
        <v>3368521</v>
      </c>
      <c r="F64">
        <v>3172937</v>
      </c>
      <c r="G64" s="189">
        <v>3490230.0000000005</v>
      </c>
    </row>
    <row r="65" spans="1:7" ht="13.15" x14ac:dyDescent="0.4">
      <c r="A65" s="19" t="s">
        <v>153</v>
      </c>
      <c r="B65" s="15">
        <v>180</v>
      </c>
      <c r="C65" s="15" t="s">
        <v>142</v>
      </c>
      <c r="D65" s="20" t="s">
        <v>124</v>
      </c>
      <c r="E65" s="71">
        <v>5756974</v>
      </c>
      <c r="F65">
        <v>5422711</v>
      </c>
      <c r="G65" s="189">
        <v>5964982</v>
      </c>
    </row>
    <row r="66" spans="1:7" ht="13.15" x14ac:dyDescent="0.4">
      <c r="A66" s="19" t="s">
        <v>155</v>
      </c>
      <c r="B66" s="15">
        <v>56</v>
      </c>
      <c r="C66" s="15" t="s">
        <v>157</v>
      </c>
      <c r="D66" s="20" t="s">
        <v>70</v>
      </c>
      <c r="E66" s="71">
        <v>157815</v>
      </c>
      <c r="F66">
        <v>148681</v>
      </c>
      <c r="G66" s="189">
        <v>163549</v>
      </c>
    </row>
    <row r="67" spans="1:7" ht="13.15" x14ac:dyDescent="0.4">
      <c r="A67" s="19" t="s">
        <v>158</v>
      </c>
      <c r="B67" s="15">
        <v>181</v>
      </c>
      <c r="C67" s="15" t="s">
        <v>157</v>
      </c>
      <c r="D67" s="20" t="s">
        <v>73</v>
      </c>
      <c r="E67" s="71">
        <v>304887</v>
      </c>
      <c r="F67">
        <v>287240</v>
      </c>
      <c r="G67" s="189">
        <v>315964</v>
      </c>
    </row>
    <row r="68" spans="1:7" ht="13.15" x14ac:dyDescent="0.4">
      <c r="A68" s="19" t="s">
        <v>160</v>
      </c>
      <c r="B68" s="15">
        <v>59</v>
      </c>
      <c r="C68" s="15" t="s">
        <v>157</v>
      </c>
      <c r="D68" s="20" t="s">
        <v>76</v>
      </c>
      <c r="E68" s="71">
        <v>563296</v>
      </c>
      <c r="F68">
        <v>530658</v>
      </c>
      <c r="G68" s="189">
        <v>583723</v>
      </c>
    </row>
    <row r="69" spans="1:7" ht="13.15" x14ac:dyDescent="0.4">
      <c r="A69" s="19" t="s">
        <v>162</v>
      </c>
      <c r="B69" s="15">
        <v>60</v>
      </c>
      <c r="C69" s="15" t="s">
        <v>157</v>
      </c>
      <c r="D69" s="20" t="s">
        <v>79</v>
      </c>
      <c r="E69" s="71">
        <v>965092</v>
      </c>
      <c r="F69">
        <v>909108</v>
      </c>
      <c r="G69" s="189">
        <v>1000018</v>
      </c>
    </row>
    <row r="70" spans="1:7" ht="13.15" x14ac:dyDescent="0.4">
      <c r="A70" s="19" t="s">
        <v>164</v>
      </c>
      <c r="B70" s="15">
        <v>141</v>
      </c>
      <c r="C70" s="15" t="s">
        <v>157</v>
      </c>
      <c r="D70" s="20" t="s">
        <v>82</v>
      </c>
      <c r="E70" s="71">
        <v>1871513</v>
      </c>
      <c r="F70">
        <v>1762833.0000000002</v>
      </c>
      <c r="G70" s="189">
        <v>1939116</v>
      </c>
    </row>
    <row r="71" spans="1:7" ht="13.15" x14ac:dyDescent="0.4">
      <c r="A71" s="19" t="s">
        <v>166</v>
      </c>
      <c r="B71" s="15">
        <v>182</v>
      </c>
      <c r="C71" s="15" t="s">
        <v>157</v>
      </c>
      <c r="D71" s="20" t="s">
        <v>85</v>
      </c>
      <c r="E71" s="71">
        <v>3359065</v>
      </c>
      <c r="F71">
        <v>3163765</v>
      </c>
      <c r="G71" s="189">
        <v>3480141.0000000005</v>
      </c>
    </row>
    <row r="72" spans="1:7" ht="13.15" x14ac:dyDescent="0.4">
      <c r="A72" s="19" t="s">
        <v>168</v>
      </c>
      <c r="B72" s="15">
        <v>183</v>
      </c>
      <c r="C72" s="15" t="s">
        <v>157</v>
      </c>
      <c r="D72" s="20" t="s">
        <v>124</v>
      </c>
      <c r="E72" s="71">
        <v>5038599</v>
      </c>
      <c r="F72">
        <v>4745648</v>
      </c>
      <c r="G72" s="189">
        <v>5220212</v>
      </c>
    </row>
    <row r="73" spans="1:7" ht="13.15" x14ac:dyDescent="0.4">
      <c r="A73" s="19" t="s">
        <v>170</v>
      </c>
      <c r="B73" s="15">
        <v>230</v>
      </c>
      <c r="C73" s="15" t="s">
        <v>172</v>
      </c>
      <c r="D73" s="20" t="s">
        <v>70</v>
      </c>
      <c r="E73" s="71">
        <v>156775</v>
      </c>
      <c r="F73">
        <v>147713</v>
      </c>
      <c r="G73" s="189">
        <v>162484</v>
      </c>
    </row>
    <row r="74" spans="1:7" ht="13.15" x14ac:dyDescent="0.4">
      <c r="A74" s="19" t="s">
        <v>173</v>
      </c>
      <c r="B74" s="15">
        <v>184</v>
      </c>
      <c r="C74" s="15" t="s">
        <v>172</v>
      </c>
      <c r="D74" s="20" t="s">
        <v>73</v>
      </c>
      <c r="E74" s="71">
        <v>305838</v>
      </c>
      <c r="F74">
        <v>288176</v>
      </c>
      <c r="G74" s="189">
        <v>316993</v>
      </c>
    </row>
    <row r="75" spans="1:7" ht="13.15" x14ac:dyDescent="0.4">
      <c r="A75" s="19" t="s">
        <v>175</v>
      </c>
      <c r="B75" s="15">
        <v>66</v>
      </c>
      <c r="C75" s="15" t="s">
        <v>172</v>
      </c>
      <c r="D75" s="20" t="s">
        <v>76</v>
      </c>
      <c r="E75" s="71">
        <v>559930</v>
      </c>
      <c r="F75">
        <v>527595</v>
      </c>
      <c r="G75" s="189">
        <v>580354</v>
      </c>
    </row>
    <row r="76" spans="1:7" ht="13.15" x14ac:dyDescent="0.4">
      <c r="A76" s="19" t="s">
        <v>177</v>
      </c>
      <c r="B76" s="15">
        <v>67</v>
      </c>
      <c r="C76" s="15" t="s">
        <v>172</v>
      </c>
      <c r="D76" s="20" t="s">
        <v>79</v>
      </c>
      <c r="E76" s="71">
        <v>1042123</v>
      </c>
      <c r="F76">
        <v>981929.99999999988</v>
      </c>
      <c r="G76" s="189">
        <v>1080123</v>
      </c>
    </row>
    <row r="77" spans="1:7" ht="13.15" x14ac:dyDescent="0.4">
      <c r="A77" s="19" t="s">
        <v>179</v>
      </c>
      <c r="B77" s="15">
        <v>68</v>
      </c>
      <c r="C77" s="15" t="s">
        <v>172</v>
      </c>
      <c r="D77" s="20" t="s">
        <v>82</v>
      </c>
      <c r="E77" s="71">
        <v>2082258.0000000002</v>
      </c>
      <c r="F77">
        <v>1961868.9999999998</v>
      </c>
      <c r="G77" s="189">
        <v>2158055</v>
      </c>
    </row>
    <row r="78" spans="1:7" ht="13.15" x14ac:dyDescent="0.4">
      <c r="A78" s="19" t="s">
        <v>181</v>
      </c>
      <c r="B78" s="15">
        <v>143</v>
      </c>
      <c r="C78" s="15" t="s">
        <v>172</v>
      </c>
      <c r="D78" s="20" t="s">
        <v>85</v>
      </c>
      <c r="E78" s="71">
        <v>3750208.9999999995</v>
      </c>
      <c r="F78">
        <v>3533187.0000000005</v>
      </c>
      <c r="G78" s="189">
        <v>3886505.0000000005</v>
      </c>
    </row>
    <row r="79" spans="1:7" ht="13.15" x14ac:dyDescent="0.4">
      <c r="A79" s="19" t="s">
        <v>183</v>
      </c>
      <c r="B79" s="15">
        <v>144</v>
      </c>
      <c r="C79" s="15" t="s">
        <v>172</v>
      </c>
      <c r="D79" s="20" t="s">
        <v>88</v>
      </c>
      <c r="E79" s="71">
        <v>4949750</v>
      </c>
      <c r="F79">
        <v>4662870</v>
      </c>
      <c r="G79" s="189">
        <v>5129157</v>
      </c>
    </row>
    <row r="80" spans="1:7" ht="13.15" x14ac:dyDescent="0.4">
      <c r="A80" s="19" t="s">
        <v>185</v>
      </c>
      <c r="B80" s="15">
        <v>185</v>
      </c>
      <c r="C80" s="15" t="s">
        <v>172</v>
      </c>
      <c r="D80" s="20" t="s">
        <v>187</v>
      </c>
      <c r="E80" s="71">
        <v>6435484</v>
      </c>
      <c r="F80">
        <v>6062496</v>
      </c>
      <c r="G80" s="189">
        <v>6668745</v>
      </c>
    </row>
    <row r="81" spans="1:7" ht="13.15" x14ac:dyDescent="0.4">
      <c r="A81" s="19" t="s">
        <v>188</v>
      </c>
      <c r="B81" s="15">
        <v>186</v>
      </c>
      <c r="C81" s="15" t="s">
        <v>172</v>
      </c>
      <c r="D81" s="20" t="s">
        <v>190</v>
      </c>
      <c r="E81" s="71">
        <v>8129599.0000000009</v>
      </c>
      <c r="F81">
        <v>7658358</v>
      </c>
      <c r="G81" s="189">
        <v>8424193</v>
      </c>
    </row>
    <row r="82" spans="1:7" ht="13.15" x14ac:dyDescent="0.4">
      <c r="A82" s="19" t="s">
        <v>191</v>
      </c>
      <c r="B82" s="15">
        <v>231</v>
      </c>
      <c r="C82" s="15" t="s">
        <v>193</v>
      </c>
      <c r="D82" s="20" t="s">
        <v>70</v>
      </c>
      <c r="E82" s="71">
        <v>152467</v>
      </c>
      <c r="F82">
        <v>143641</v>
      </c>
      <c r="G82" s="189">
        <v>158005</v>
      </c>
    </row>
    <row r="83" spans="1:7" ht="13.15" x14ac:dyDescent="0.4">
      <c r="A83" s="19" t="s">
        <v>194</v>
      </c>
      <c r="B83" s="15">
        <v>232</v>
      </c>
      <c r="C83" s="15" t="s">
        <v>193</v>
      </c>
      <c r="D83" s="20" t="s">
        <v>73</v>
      </c>
      <c r="E83" s="71">
        <v>300980</v>
      </c>
      <c r="F83">
        <v>283554</v>
      </c>
      <c r="G83" s="189">
        <v>311909</v>
      </c>
    </row>
    <row r="84" spans="1:7" ht="13.15" x14ac:dyDescent="0.4">
      <c r="A84" s="19" t="s">
        <v>196</v>
      </c>
      <c r="B84" s="15">
        <v>233</v>
      </c>
      <c r="C84" s="15" t="s">
        <v>193</v>
      </c>
      <c r="D84" s="20" t="s">
        <v>76</v>
      </c>
      <c r="E84" s="71">
        <v>546995</v>
      </c>
      <c r="F84">
        <v>515309</v>
      </c>
      <c r="G84" s="189">
        <v>566839</v>
      </c>
    </row>
    <row r="85" spans="1:7" ht="13.15" x14ac:dyDescent="0.4">
      <c r="A85" s="19" t="s">
        <v>198</v>
      </c>
      <c r="B85" s="15">
        <v>234</v>
      </c>
      <c r="C85" s="15" t="s">
        <v>193</v>
      </c>
      <c r="D85" s="20" t="s">
        <v>79</v>
      </c>
      <c r="E85" s="71">
        <v>985012.00000000012</v>
      </c>
      <c r="F85">
        <v>927901</v>
      </c>
      <c r="G85" s="189">
        <v>1020691</v>
      </c>
    </row>
    <row r="86" spans="1:7" ht="13.15" x14ac:dyDescent="0.4">
      <c r="A86" s="19" t="s">
        <v>200</v>
      </c>
      <c r="B86" s="15">
        <v>235</v>
      </c>
      <c r="C86" s="15" t="s">
        <v>193</v>
      </c>
      <c r="D86" s="20" t="s">
        <v>82</v>
      </c>
      <c r="E86" s="71">
        <v>2070016.9999999998</v>
      </c>
      <c r="F86">
        <v>1949788</v>
      </c>
      <c r="G86" s="189">
        <v>2144766</v>
      </c>
    </row>
    <row r="87" spans="1:7" ht="13.15" x14ac:dyDescent="0.4">
      <c r="A87" s="19" t="s">
        <v>202</v>
      </c>
      <c r="B87" s="15">
        <v>146</v>
      </c>
      <c r="C87" s="15" t="s">
        <v>193</v>
      </c>
      <c r="D87" s="20" t="s">
        <v>85</v>
      </c>
      <c r="E87" s="71">
        <v>3625014</v>
      </c>
      <c r="F87">
        <v>3414151</v>
      </c>
      <c r="G87" s="189">
        <v>3755566.0000000005</v>
      </c>
    </row>
    <row r="88" spans="1:7" ht="13.15" x14ac:dyDescent="0.4">
      <c r="A88" s="19" t="s">
        <v>204</v>
      </c>
      <c r="B88" s="15">
        <v>187</v>
      </c>
      <c r="C88" s="15" t="s">
        <v>193</v>
      </c>
      <c r="D88" s="20" t="s">
        <v>88</v>
      </c>
      <c r="E88" s="71">
        <v>5019866</v>
      </c>
      <c r="F88">
        <v>4727804</v>
      </c>
      <c r="G88" s="189">
        <v>5200584</v>
      </c>
    </row>
    <row r="89" spans="1:7" ht="13.15" x14ac:dyDescent="0.4">
      <c r="A89" s="19" t="s">
        <v>206</v>
      </c>
      <c r="B89" s="15">
        <v>188</v>
      </c>
      <c r="C89" s="15" t="s">
        <v>193</v>
      </c>
      <c r="D89" s="20" t="s">
        <v>91</v>
      </c>
      <c r="E89" s="71">
        <v>6681312</v>
      </c>
      <c r="F89">
        <v>6292478</v>
      </c>
      <c r="G89" s="189">
        <v>6921725</v>
      </c>
    </row>
    <row r="90" spans="1:7" ht="13.15" x14ac:dyDescent="0.4">
      <c r="A90" s="19" t="s">
        <v>208</v>
      </c>
      <c r="B90" s="15">
        <v>189</v>
      </c>
      <c r="C90" s="15" t="s">
        <v>210</v>
      </c>
      <c r="D90" s="20" t="s">
        <v>70</v>
      </c>
      <c r="E90" s="71">
        <v>166525</v>
      </c>
      <c r="F90">
        <v>156888</v>
      </c>
      <c r="G90" s="189">
        <v>172576</v>
      </c>
    </row>
    <row r="91" spans="1:7" ht="13.15" x14ac:dyDescent="0.4">
      <c r="A91" s="19" t="s">
        <v>211</v>
      </c>
      <c r="B91" s="15">
        <v>236</v>
      </c>
      <c r="C91" s="15" t="s">
        <v>210</v>
      </c>
      <c r="D91" s="20" t="s">
        <v>73</v>
      </c>
      <c r="E91" s="71">
        <v>325035</v>
      </c>
      <c r="F91">
        <v>306236</v>
      </c>
      <c r="G91" s="189">
        <v>336859</v>
      </c>
    </row>
    <row r="92" spans="1:7" ht="13.15" x14ac:dyDescent="0.4">
      <c r="A92" s="19" t="s">
        <v>213</v>
      </c>
      <c r="B92" s="15">
        <v>190</v>
      </c>
      <c r="C92" s="15" t="s">
        <v>210</v>
      </c>
      <c r="D92" s="20" t="s">
        <v>76</v>
      </c>
      <c r="E92" s="71">
        <v>590597</v>
      </c>
      <c r="F92">
        <v>556432</v>
      </c>
      <c r="G92" s="189">
        <v>612075</v>
      </c>
    </row>
    <row r="93" spans="1:7" ht="13.15" x14ac:dyDescent="0.4">
      <c r="A93" s="19" t="s">
        <v>215</v>
      </c>
      <c r="B93" s="15">
        <v>87</v>
      </c>
      <c r="C93" s="15" t="s">
        <v>210</v>
      </c>
      <c r="D93" s="20" t="s">
        <v>79</v>
      </c>
      <c r="E93" s="71">
        <v>1080004</v>
      </c>
      <c r="F93">
        <v>1017511</v>
      </c>
      <c r="G93" s="189">
        <v>1119262</v>
      </c>
    </row>
    <row r="94" spans="1:7" ht="13.15" x14ac:dyDescent="0.4">
      <c r="A94" s="19" t="s">
        <v>217</v>
      </c>
      <c r="B94" s="15">
        <v>148</v>
      </c>
      <c r="C94" s="15" t="s">
        <v>210</v>
      </c>
      <c r="D94" s="20" t="s">
        <v>82</v>
      </c>
      <c r="E94" s="71">
        <v>2202160</v>
      </c>
      <c r="F94">
        <v>2074665.0000000002</v>
      </c>
      <c r="G94" s="189">
        <v>2282131</v>
      </c>
    </row>
    <row r="95" spans="1:7" ht="13.15" x14ac:dyDescent="0.4">
      <c r="A95" s="19" t="s">
        <v>219</v>
      </c>
      <c r="B95" s="15">
        <v>191</v>
      </c>
      <c r="C95" s="15" t="s">
        <v>210</v>
      </c>
      <c r="D95" s="20" t="s">
        <v>85</v>
      </c>
      <c r="E95" s="71">
        <v>3661164</v>
      </c>
      <c r="F95">
        <v>3449112.0000000005</v>
      </c>
      <c r="G95" s="189">
        <v>3794023.0000000005</v>
      </c>
    </row>
    <row r="96" spans="1:7" ht="13.15" x14ac:dyDescent="0.4">
      <c r="A96" s="19" t="s">
        <v>221</v>
      </c>
      <c r="B96" s="15">
        <v>192</v>
      </c>
      <c r="C96" s="15" t="s">
        <v>210</v>
      </c>
      <c r="D96" s="20" t="s">
        <v>124</v>
      </c>
      <c r="E96" s="71">
        <v>5846613</v>
      </c>
      <c r="F96">
        <v>5507820</v>
      </c>
      <c r="G96" s="189">
        <v>6058602</v>
      </c>
    </row>
    <row r="97" spans="1:7" ht="13.15" x14ac:dyDescent="0.4">
      <c r="A97" s="19" t="s">
        <v>223</v>
      </c>
      <c r="B97" s="15">
        <v>237</v>
      </c>
      <c r="C97" s="15" t="s">
        <v>225</v>
      </c>
      <c r="D97" s="20" t="s">
        <v>70</v>
      </c>
      <c r="E97" s="71">
        <v>149749</v>
      </c>
      <c r="F97">
        <v>141082</v>
      </c>
      <c r="G97" s="189">
        <v>155190</v>
      </c>
    </row>
    <row r="98" spans="1:7" ht="13.15" x14ac:dyDescent="0.4">
      <c r="A98" s="19" t="s">
        <v>226</v>
      </c>
      <c r="B98" s="15">
        <v>238</v>
      </c>
      <c r="C98" s="15" t="s">
        <v>225</v>
      </c>
      <c r="D98" s="20" t="s">
        <v>73</v>
      </c>
      <c r="E98" s="71">
        <v>295325</v>
      </c>
      <c r="F98">
        <v>278225</v>
      </c>
      <c r="G98" s="189">
        <v>306047</v>
      </c>
    </row>
    <row r="99" spans="1:7" ht="13.15" x14ac:dyDescent="0.4">
      <c r="A99" s="19" t="s">
        <v>228</v>
      </c>
      <c r="B99" s="15">
        <v>239</v>
      </c>
      <c r="C99" s="15" t="s">
        <v>225</v>
      </c>
      <c r="D99" s="20" t="s">
        <v>76</v>
      </c>
      <c r="E99" s="71">
        <v>536302</v>
      </c>
      <c r="F99">
        <v>505238</v>
      </c>
      <c r="G99" s="189">
        <v>555761</v>
      </c>
    </row>
    <row r="100" spans="1:7" ht="13.15" x14ac:dyDescent="0.4">
      <c r="A100" s="19" t="s">
        <v>230</v>
      </c>
      <c r="B100" s="15">
        <v>193</v>
      </c>
      <c r="C100" s="15" t="s">
        <v>225</v>
      </c>
      <c r="D100" s="20" t="s">
        <v>79</v>
      </c>
      <c r="E100" s="71">
        <v>948404.00000000012</v>
      </c>
      <c r="F100">
        <v>893469</v>
      </c>
      <c r="G100" s="189">
        <v>982815</v>
      </c>
    </row>
    <row r="101" spans="1:7" ht="13.15" x14ac:dyDescent="0.4">
      <c r="A101" s="19" t="s">
        <v>232</v>
      </c>
      <c r="B101" s="15">
        <v>194</v>
      </c>
      <c r="C101" s="15" t="s">
        <v>225</v>
      </c>
      <c r="D101" s="20" t="s">
        <v>82</v>
      </c>
      <c r="E101" s="71">
        <v>1937002</v>
      </c>
      <c r="F101">
        <v>1824613</v>
      </c>
      <c r="G101" s="189">
        <v>2007074.0000000002</v>
      </c>
    </row>
    <row r="102" spans="1:7" ht="13.15" x14ac:dyDescent="0.4">
      <c r="A102" s="19" t="s">
        <v>234</v>
      </c>
      <c r="B102" s="15">
        <v>150</v>
      </c>
      <c r="C102" s="15" t="s">
        <v>225</v>
      </c>
      <c r="D102" s="20" t="s">
        <v>85</v>
      </c>
      <c r="E102" s="71">
        <v>3500982</v>
      </c>
      <c r="F102">
        <v>3297548.0000000005</v>
      </c>
      <c r="G102" s="189">
        <v>3627301.9999999995</v>
      </c>
    </row>
    <row r="103" spans="1:7" ht="13.15" x14ac:dyDescent="0.4">
      <c r="A103" s="19" t="s">
        <v>236</v>
      </c>
      <c r="B103" s="15">
        <v>195</v>
      </c>
      <c r="C103" s="15" t="s">
        <v>225</v>
      </c>
      <c r="D103" s="20" t="s">
        <v>88</v>
      </c>
      <c r="E103" s="71">
        <v>4619340</v>
      </c>
      <c r="F103">
        <v>4350883</v>
      </c>
      <c r="G103" s="189">
        <v>4785971</v>
      </c>
    </row>
    <row r="104" spans="1:7" ht="13.15" x14ac:dyDescent="0.4">
      <c r="A104" s="19" t="s">
        <v>238</v>
      </c>
      <c r="B104" s="15">
        <v>196</v>
      </c>
      <c r="C104" s="15" t="s">
        <v>225</v>
      </c>
      <c r="D104" s="20" t="s">
        <v>91</v>
      </c>
      <c r="E104" s="71">
        <v>6159120</v>
      </c>
      <c r="F104">
        <v>5801178</v>
      </c>
      <c r="G104" s="189">
        <v>6381295</v>
      </c>
    </row>
    <row r="105" spans="1:7" ht="13.15" x14ac:dyDescent="0.4">
      <c r="A105" s="19" t="s">
        <v>240</v>
      </c>
      <c r="B105" s="15">
        <v>242</v>
      </c>
      <c r="C105" s="15" t="s">
        <v>242</v>
      </c>
      <c r="D105" s="20" t="s">
        <v>70</v>
      </c>
      <c r="E105" s="71">
        <v>151862</v>
      </c>
      <c r="F105">
        <v>143074</v>
      </c>
      <c r="G105" s="189">
        <v>157381</v>
      </c>
    </row>
    <row r="106" spans="1:7" ht="13.15" x14ac:dyDescent="0.4">
      <c r="A106" s="19" t="s">
        <v>243</v>
      </c>
      <c r="B106" s="15">
        <v>203</v>
      </c>
      <c r="C106" s="15" t="s">
        <v>242</v>
      </c>
      <c r="D106" s="20" t="s">
        <v>73</v>
      </c>
      <c r="E106" s="71">
        <v>297011</v>
      </c>
      <c r="F106">
        <v>279822</v>
      </c>
      <c r="G106" s="189">
        <v>307804</v>
      </c>
    </row>
    <row r="107" spans="1:7" ht="13.15" x14ac:dyDescent="0.4">
      <c r="A107" s="19" t="s">
        <v>245</v>
      </c>
      <c r="B107" s="15">
        <v>118</v>
      </c>
      <c r="C107" s="15" t="s">
        <v>242</v>
      </c>
      <c r="D107" s="20" t="s">
        <v>76</v>
      </c>
      <c r="E107" s="71">
        <v>550446</v>
      </c>
      <c r="F107">
        <v>518579</v>
      </c>
      <c r="G107" s="189">
        <v>570436</v>
      </c>
    </row>
    <row r="108" spans="1:7" ht="13.15" x14ac:dyDescent="0.4">
      <c r="A108" s="19" t="s">
        <v>247</v>
      </c>
      <c r="B108" s="15">
        <v>119</v>
      </c>
      <c r="C108" s="15" t="s">
        <v>242</v>
      </c>
      <c r="D108" s="20" t="s">
        <v>79</v>
      </c>
      <c r="E108" s="71">
        <v>963062.99999999988</v>
      </c>
      <c r="F108">
        <v>907273</v>
      </c>
      <c r="G108" s="189">
        <v>998000</v>
      </c>
    </row>
    <row r="109" spans="1:7" ht="13.15" x14ac:dyDescent="0.4">
      <c r="A109" s="19" t="s">
        <v>249</v>
      </c>
      <c r="B109" s="15">
        <v>156</v>
      </c>
      <c r="C109" s="15" t="s">
        <v>242</v>
      </c>
      <c r="D109" s="20" t="s">
        <v>82</v>
      </c>
      <c r="E109" s="71">
        <v>1862924.0000000002</v>
      </c>
      <c r="F109">
        <v>1754940.0000000002</v>
      </c>
      <c r="G109" s="189">
        <v>1930434</v>
      </c>
    </row>
    <row r="110" spans="1:7" ht="13.15" x14ac:dyDescent="0.4">
      <c r="A110" s="19" t="s">
        <v>251</v>
      </c>
      <c r="B110" s="15">
        <v>204</v>
      </c>
      <c r="C110" s="15" t="s">
        <v>242</v>
      </c>
      <c r="D110" s="20" t="s">
        <v>85</v>
      </c>
      <c r="E110" s="71">
        <v>3192973</v>
      </c>
      <c r="F110">
        <v>3007841</v>
      </c>
      <c r="G110" s="189">
        <v>3308625</v>
      </c>
    </row>
    <row r="111" spans="1:7" ht="13.15" x14ac:dyDescent="0.4">
      <c r="A111" s="19" t="s">
        <v>253</v>
      </c>
      <c r="B111" s="15">
        <v>205</v>
      </c>
      <c r="C111" s="15" t="s">
        <v>242</v>
      </c>
      <c r="D111" s="20" t="s">
        <v>124</v>
      </c>
      <c r="E111" s="71">
        <v>5453131</v>
      </c>
      <c r="F111">
        <v>5136952</v>
      </c>
      <c r="G111" s="189">
        <v>5650647</v>
      </c>
    </row>
    <row r="112" spans="1:7" ht="13.15" x14ac:dyDescent="0.4">
      <c r="A112" s="19" t="s">
        <v>255</v>
      </c>
      <c r="B112" s="15">
        <v>121</v>
      </c>
      <c r="C112" s="15" t="s">
        <v>257</v>
      </c>
      <c r="D112" s="20" t="s">
        <v>70</v>
      </c>
      <c r="E112" s="71">
        <v>152924</v>
      </c>
      <c r="F112">
        <v>144065</v>
      </c>
      <c r="G112" s="189">
        <v>158471</v>
      </c>
    </row>
    <row r="113" spans="1:7" ht="13.15" x14ac:dyDescent="0.4">
      <c r="A113" s="19" t="s">
        <v>258</v>
      </c>
      <c r="B113" s="15">
        <v>206</v>
      </c>
      <c r="C113" s="15" t="s">
        <v>257</v>
      </c>
      <c r="D113" s="20" t="s">
        <v>73</v>
      </c>
      <c r="E113" s="71">
        <v>310252</v>
      </c>
      <c r="F113">
        <v>292269</v>
      </c>
      <c r="G113" s="189">
        <v>321495</v>
      </c>
    </row>
    <row r="114" spans="1:7" ht="13.15" x14ac:dyDescent="0.4">
      <c r="A114" s="19" t="s">
        <v>260</v>
      </c>
      <c r="B114" s="15">
        <v>243</v>
      </c>
      <c r="C114" s="15" t="s">
        <v>257</v>
      </c>
      <c r="D114" s="20" t="s">
        <v>76</v>
      </c>
      <c r="E114" s="71">
        <v>566985</v>
      </c>
      <c r="F114">
        <v>534101</v>
      </c>
      <c r="G114" s="189">
        <v>587511</v>
      </c>
    </row>
    <row r="115" spans="1:7" ht="13.15" x14ac:dyDescent="0.4">
      <c r="A115" s="19" t="s">
        <v>262</v>
      </c>
      <c r="B115" s="15">
        <v>207</v>
      </c>
      <c r="C115" s="15" t="s">
        <v>257</v>
      </c>
      <c r="D115" s="20" t="s">
        <v>79</v>
      </c>
      <c r="E115" s="71">
        <v>1004719</v>
      </c>
      <c r="F115">
        <v>946437.00000000012</v>
      </c>
      <c r="G115" s="189">
        <v>1041079.9999999999</v>
      </c>
    </row>
    <row r="116" spans="1:7" ht="13.15" x14ac:dyDescent="0.4">
      <c r="A116" s="19" t="s">
        <v>264</v>
      </c>
      <c r="B116" s="15">
        <v>208</v>
      </c>
      <c r="C116" s="15" t="s">
        <v>257</v>
      </c>
      <c r="D116" s="20" t="s">
        <v>82</v>
      </c>
      <c r="E116" s="71">
        <v>2070329</v>
      </c>
      <c r="F116">
        <v>1950084</v>
      </c>
      <c r="G116" s="189">
        <v>2145092</v>
      </c>
    </row>
    <row r="117" spans="1:7" ht="13.15" x14ac:dyDescent="0.4">
      <c r="A117" s="19" t="s">
        <v>266</v>
      </c>
      <c r="B117" s="15">
        <v>158</v>
      </c>
      <c r="C117" s="15" t="s">
        <v>257</v>
      </c>
      <c r="D117" s="20" t="s">
        <v>85</v>
      </c>
      <c r="E117" s="71">
        <v>3542303</v>
      </c>
      <c r="F117">
        <v>3336264</v>
      </c>
      <c r="G117" s="189">
        <v>3669890</v>
      </c>
    </row>
    <row r="118" spans="1:7" ht="13.15" x14ac:dyDescent="0.4">
      <c r="A118" s="19" t="s">
        <v>268</v>
      </c>
      <c r="B118" s="15">
        <v>209</v>
      </c>
      <c r="C118" s="15" t="s">
        <v>257</v>
      </c>
      <c r="D118" s="20" t="s">
        <v>88</v>
      </c>
      <c r="E118" s="71">
        <v>4794464</v>
      </c>
      <c r="F118">
        <v>4515622</v>
      </c>
      <c r="G118" s="189">
        <v>4967184</v>
      </c>
    </row>
    <row r="119" spans="1:7" ht="13.15" x14ac:dyDescent="0.4">
      <c r="A119" s="19" t="s">
        <v>270</v>
      </c>
      <c r="B119" s="15">
        <v>244</v>
      </c>
      <c r="C119" s="15" t="s">
        <v>257</v>
      </c>
      <c r="D119" s="20" t="s">
        <v>187</v>
      </c>
      <c r="E119" s="71">
        <v>6209684</v>
      </c>
      <c r="F119">
        <v>5848534</v>
      </c>
      <c r="G119" s="189">
        <v>6433387</v>
      </c>
    </row>
    <row r="120" spans="1:7" ht="13.15" x14ac:dyDescent="0.4">
      <c r="A120" s="19" t="s">
        <v>272</v>
      </c>
      <c r="B120" s="15">
        <v>245</v>
      </c>
      <c r="C120" s="15" t="s">
        <v>257</v>
      </c>
      <c r="D120" s="20" t="s">
        <v>190</v>
      </c>
      <c r="E120" s="71">
        <v>7990774.0000000009</v>
      </c>
      <c r="F120">
        <v>7526036</v>
      </c>
      <c r="G120" s="189">
        <v>8278639</v>
      </c>
    </row>
    <row r="121" spans="1:7" ht="13.15" x14ac:dyDescent="0.4">
      <c r="A121" s="19" t="s">
        <v>274</v>
      </c>
      <c r="B121" s="15">
        <v>246</v>
      </c>
      <c r="C121" s="15" t="s">
        <v>276</v>
      </c>
      <c r="D121" s="20" t="s">
        <v>70</v>
      </c>
      <c r="E121" s="71">
        <v>143053</v>
      </c>
      <c r="F121">
        <v>134768</v>
      </c>
      <c r="G121" s="189">
        <v>148244</v>
      </c>
    </row>
    <row r="122" spans="1:7" ht="13.15" x14ac:dyDescent="0.4">
      <c r="A122" s="19" t="s">
        <v>277</v>
      </c>
      <c r="B122" s="15">
        <v>247</v>
      </c>
      <c r="C122" s="15" t="s">
        <v>276</v>
      </c>
      <c r="D122" s="20" t="s">
        <v>73</v>
      </c>
      <c r="E122" s="71">
        <v>275838</v>
      </c>
      <c r="F122">
        <v>259861</v>
      </c>
      <c r="G122" s="189">
        <v>285847</v>
      </c>
    </row>
    <row r="123" spans="1:7" ht="13.15" x14ac:dyDescent="0.4">
      <c r="A123" s="19" t="s">
        <v>279</v>
      </c>
      <c r="B123" s="15">
        <v>248</v>
      </c>
      <c r="C123" s="15" t="s">
        <v>276</v>
      </c>
      <c r="D123" s="20" t="s">
        <v>76</v>
      </c>
      <c r="E123" s="71">
        <v>528319</v>
      </c>
      <c r="F123">
        <v>497706.00000000006</v>
      </c>
      <c r="G123" s="189">
        <v>547476</v>
      </c>
    </row>
    <row r="124" spans="1:7" ht="13.15" x14ac:dyDescent="0.4">
      <c r="A124" s="19" t="s">
        <v>281</v>
      </c>
      <c r="B124" s="15">
        <v>249</v>
      </c>
      <c r="C124" s="15" t="s">
        <v>276</v>
      </c>
      <c r="D124" s="20" t="s">
        <v>79</v>
      </c>
      <c r="E124" s="71">
        <v>959868</v>
      </c>
      <c r="F124">
        <v>904217</v>
      </c>
      <c r="G124" s="189">
        <v>994637.99999999988</v>
      </c>
    </row>
    <row r="125" spans="1:7" ht="13.15" x14ac:dyDescent="0.4">
      <c r="A125" s="19" t="s">
        <v>283</v>
      </c>
      <c r="B125" s="15">
        <v>250</v>
      </c>
      <c r="C125" s="15" t="s">
        <v>276</v>
      </c>
      <c r="D125" s="20" t="s">
        <v>82</v>
      </c>
      <c r="E125" s="71">
        <v>1904741</v>
      </c>
      <c r="F125">
        <v>1794259.9999999998</v>
      </c>
      <c r="G125" s="189">
        <v>1973686</v>
      </c>
    </row>
    <row r="126" spans="1:7" ht="13.15" x14ac:dyDescent="0.4">
      <c r="A126" s="19" t="s">
        <v>285</v>
      </c>
      <c r="B126" s="15">
        <v>251</v>
      </c>
      <c r="C126" s="15" t="s">
        <v>276</v>
      </c>
      <c r="D126" s="20" t="s">
        <v>287</v>
      </c>
      <c r="E126" s="71">
        <v>3866189</v>
      </c>
      <c r="F126">
        <v>3641897</v>
      </c>
      <c r="G126" s="189">
        <v>4006086</v>
      </c>
    </row>
    <row r="127" spans="1:7" ht="13.15" x14ac:dyDescent="0.4">
      <c r="A127" s="19" t="s">
        <v>288</v>
      </c>
      <c r="B127" s="15">
        <v>252</v>
      </c>
      <c r="C127" s="15" t="s">
        <v>290</v>
      </c>
      <c r="D127" s="20" t="s">
        <v>70</v>
      </c>
      <c r="E127" s="71">
        <v>147904</v>
      </c>
      <c r="F127">
        <v>139331</v>
      </c>
      <c r="G127" s="189">
        <v>153264</v>
      </c>
    </row>
    <row r="128" spans="1:7" ht="13.15" x14ac:dyDescent="0.4">
      <c r="A128" s="19" t="s">
        <v>291</v>
      </c>
      <c r="B128" s="15">
        <v>253</v>
      </c>
      <c r="C128" s="15" t="s">
        <v>290</v>
      </c>
      <c r="D128" s="20" t="s">
        <v>73</v>
      </c>
      <c r="E128" s="71">
        <v>304612</v>
      </c>
      <c r="F128">
        <v>286943</v>
      </c>
      <c r="G128" s="189">
        <v>315637</v>
      </c>
    </row>
    <row r="129" spans="1:7" ht="13.15" x14ac:dyDescent="0.4">
      <c r="A129" s="19" t="s">
        <v>293</v>
      </c>
      <c r="B129" s="15">
        <v>254</v>
      </c>
      <c r="C129" s="15" t="s">
        <v>290</v>
      </c>
      <c r="D129" s="20" t="s">
        <v>76</v>
      </c>
      <c r="E129" s="71">
        <v>563403</v>
      </c>
      <c r="F129">
        <v>530713</v>
      </c>
      <c r="G129" s="189">
        <v>583784</v>
      </c>
    </row>
    <row r="130" spans="1:7" ht="13.15" x14ac:dyDescent="0.4">
      <c r="A130" s="19" t="s">
        <v>295</v>
      </c>
      <c r="B130" s="15">
        <v>255</v>
      </c>
      <c r="C130" s="15" t="s">
        <v>290</v>
      </c>
      <c r="D130" s="20" t="s">
        <v>79</v>
      </c>
      <c r="E130" s="71">
        <v>954668</v>
      </c>
      <c r="F130">
        <v>899170.99999999988</v>
      </c>
      <c r="G130" s="189">
        <v>989087.99999999988</v>
      </c>
    </row>
    <row r="131" spans="1:7" ht="13.15" x14ac:dyDescent="0.4">
      <c r="A131" s="19" t="s">
        <v>297</v>
      </c>
      <c r="B131" s="15">
        <v>256</v>
      </c>
      <c r="C131" s="15" t="s">
        <v>290</v>
      </c>
      <c r="D131" s="20" t="s">
        <v>82</v>
      </c>
      <c r="E131" s="71">
        <v>1679861</v>
      </c>
      <c r="F131">
        <v>1582052</v>
      </c>
      <c r="G131" s="189">
        <v>1740257</v>
      </c>
    </row>
    <row r="132" spans="1:7" ht="13.15" x14ac:dyDescent="0.4">
      <c r="A132" s="19" t="s">
        <v>299</v>
      </c>
      <c r="B132" s="15">
        <v>257</v>
      </c>
      <c r="C132" s="15" t="s">
        <v>290</v>
      </c>
      <c r="D132" s="20" t="s">
        <v>85</v>
      </c>
      <c r="E132" s="71">
        <v>3006988</v>
      </c>
      <c r="F132">
        <v>2831906</v>
      </c>
      <c r="G132" s="189">
        <v>3115096</v>
      </c>
    </row>
    <row r="133" spans="1:7" ht="13.5" thickBot="1" x14ac:dyDescent="0.45">
      <c r="A133" s="19" t="s">
        <v>301</v>
      </c>
      <c r="B133" s="15">
        <v>258</v>
      </c>
      <c r="C133" s="15" t="s">
        <v>290</v>
      </c>
      <c r="D133" s="20" t="s">
        <v>124</v>
      </c>
      <c r="E133" s="72">
        <v>5039586</v>
      </c>
      <c r="F133">
        <v>4746155</v>
      </c>
      <c r="G133" s="190">
        <v>5220770</v>
      </c>
    </row>
    <row r="134" spans="1:7" x14ac:dyDescent="0.35">
      <c r="E134" t="s">
        <v>303</v>
      </c>
    </row>
  </sheetData>
  <mergeCells count="2">
    <mergeCell ref="A1:E1"/>
    <mergeCell ref="F1:G1"/>
  </mergeCells>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5"/>
  <sheetViews>
    <sheetView zoomScale="90" zoomScaleNormal="90" workbookViewId="0"/>
  </sheetViews>
  <sheetFormatPr defaultRowHeight="12.75" x14ac:dyDescent="0.35"/>
  <cols>
    <col min="3" max="3" width="19.73046875" customWidth="1"/>
    <col min="4" max="4" width="12.3984375" bestFit="1" customWidth="1"/>
    <col min="5" max="6" width="16.265625" customWidth="1"/>
    <col min="7" max="7" width="15.1328125" customWidth="1"/>
    <col min="8" max="8" width="11.86328125" customWidth="1"/>
  </cols>
  <sheetData>
    <row r="1" spans="1:8" ht="13.15" thickBot="1" x14ac:dyDescent="0.4">
      <c r="A1" s="6"/>
    </row>
    <row r="2" spans="1:8" ht="13.15" thickBot="1" x14ac:dyDescent="0.4">
      <c r="A2" s="247">
        <v>2017</v>
      </c>
      <c r="B2" s="248"/>
      <c r="C2" s="248"/>
      <c r="D2" s="248"/>
      <c r="E2" s="249"/>
      <c r="F2" s="250">
        <v>2018</v>
      </c>
      <c r="G2" s="251"/>
    </row>
    <row r="3" spans="1:8" ht="86.65" thickBot="1" x14ac:dyDescent="0.5">
      <c r="A3" s="11" t="s">
        <v>15</v>
      </c>
      <c r="B3" s="2" t="s">
        <v>16</v>
      </c>
      <c r="C3" s="3" t="s">
        <v>17</v>
      </c>
      <c r="D3" s="13" t="s">
        <v>18</v>
      </c>
      <c r="E3" s="13" t="s">
        <v>19</v>
      </c>
      <c r="F3" s="13" t="s">
        <v>20</v>
      </c>
      <c r="G3" s="13" t="s">
        <v>19</v>
      </c>
      <c r="H3" s="12"/>
    </row>
    <row r="4" spans="1:8" ht="13.15" x14ac:dyDescent="0.4">
      <c r="A4" s="19" t="s">
        <v>21</v>
      </c>
      <c r="B4" s="15" t="s">
        <v>22</v>
      </c>
      <c r="C4" s="15" t="s">
        <v>23</v>
      </c>
      <c r="D4" s="20" t="s">
        <v>24</v>
      </c>
      <c r="E4" s="68">
        <v>17141</v>
      </c>
      <c r="F4" s="70">
        <v>16057</v>
      </c>
      <c r="G4" s="52">
        <v>17662</v>
      </c>
    </row>
    <row r="5" spans="1:8" ht="13.15" x14ac:dyDescent="0.4">
      <c r="A5" s="19" t="s">
        <v>25</v>
      </c>
      <c r="B5" s="15" t="s">
        <v>26</v>
      </c>
      <c r="C5" s="15" t="s">
        <v>23</v>
      </c>
      <c r="D5" s="20" t="s">
        <v>27</v>
      </c>
      <c r="E5" s="6">
        <v>39184</v>
      </c>
      <c r="F5" s="71">
        <v>33194</v>
      </c>
      <c r="G5" s="53">
        <v>36513</v>
      </c>
    </row>
    <row r="6" spans="1:8" ht="13.15" x14ac:dyDescent="0.4">
      <c r="A6" s="19" t="s">
        <v>28</v>
      </c>
      <c r="B6" s="15" t="s">
        <v>29</v>
      </c>
      <c r="C6" s="15" t="s">
        <v>23</v>
      </c>
      <c r="D6" s="20" t="s">
        <v>30</v>
      </c>
      <c r="E6" s="6">
        <v>71436</v>
      </c>
      <c r="F6" s="71">
        <v>63916</v>
      </c>
      <c r="G6" s="53">
        <v>70307</v>
      </c>
    </row>
    <row r="7" spans="1:8" ht="13.15" x14ac:dyDescent="0.4">
      <c r="A7" s="19" t="s">
        <v>31</v>
      </c>
      <c r="B7" s="15" t="s">
        <v>32</v>
      </c>
      <c r="C7" s="15" t="s">
        <v>23</v>
      </c>
      <c r="D7" s="20" t="s">
        <v>33</v>
      </c>
      <c r="E7" s="6">
        <v>126434</v>
      </c>
      <c r="F7" s="71">
        <v>118101</v>
      </c>
      <c r="G7" s="53">
        <v>129911</v>
      </c>
    </row>
    <row r="8" spans="1:8" ht="13.15" x14ac:dyDescent="0.4">
      <c r="A8" s="19" t="s">
        <v>34</v>
      </c>
      <c r="B8" s="15" t="s">
        <v>35</v>
      </c>
      <c r="C8" s="15" t="s">
        <v>23</v>
      </c>
      <c r="D8" s="20" t="s">
        <v>36</v>
      </c>
      <c r="E8" s="6">
        <v>242614</v>
      </c>
      <c r="F8" s="71">
        <v>211466</v>
      </c>
      <c r="G8" s="53">
        <v>232612</v>
      </c>
    </row>
    <row r="9" spans="1:8" ht="13.15" x14ac:dyDescent="0.4">
      <c r="A9" s="19" t="s">
        <v>37</v>
      </c>
      <c r="B9" s="15" t="s">
        <v>38</v>
      </c>
      <c r="C9" s="15" t="s">
        <v>39</v>
      </c>
      <c r="D9" s="20" t="s">
        <v>24</v>
      </c>
      <c r="E9" s="6">
        <v>22055</v>
      </c>
      <c r="F9" s="71">
        <v>17009</v>
      </c>
      <c r="G9" s="53">
        <v>18709</v>
      </c>
    </row>
    <row r="10" spans="1:8" ht="13.15" x14ac:dyDescent="0.4">
      <c r="A10" s="19" t="s">
        <v>40</v>
      </c>
      <c r="B10" s="15" t="s">
        <v>41</v>
      </c>
      <c r="C10" s="15" t="s">
        <v>39</v>
      </c>
      <c r="D10" s="20" t="s">
        <v>27</v>
      </c>
      <c r="E10" s="6">
        <v>40882</v>
      </c>
      <c r="F10" s="71">
        <v>35147</v>
      </c>
      <c r="G10" s="53">
        <v>38661</v>
      </c>
    </row>
    <row r="11" spans="1:8" ht="13.15" x14ac:dyDescent="0.4">
      <c r="A11" s="19" t="s">
        <v>42</v>
      </c>
      <c r="B11" s="15" t="s">
        <v>43</v>
      </c>
      <c r="C11" s="15" t="s">
        <v>39</v>
      </c>
      <c r="D11" s="20" t="s">
        <v>30</v>
      </c>
      <c r="E11" s="6">
        <v>71594</v>
      </c>
      <c r="F11" s="71">
        <v>67066</v>
      </c>
      <c r="G11" s="53">
        <v>73772</v>
      </c>
    </row>
    <row r="12" spans="1:8" ht="13.15" x14ac:dyDescent="0.4">
      <c r="A12" s="19" t="s">
        <v>44</v>
      </c>
      <c r="B12" s="15" t="s">
        <v>45</v>
      </c>
      <c r="C12" s="15" t="s">
        <v>39</v>
      </c>
      <c r="D12" s="20" t="s">
        <v>33</v>
      </c>
      <c r="E12" s="6">
        <v>150815</v>
      </c>
      <c r="F12" s="71">
        <v>126417</v>
      </c>
      <c r="G12" s="53">
        <v>139058</v>
      </c>
    </row>
    <row r="13" spans="1:8" ht="13.15" x14ac:dyDescent="0.4">
      <c r="A13" s="19" t="s">
        <v>46</v>
      </c>
      <c r="B13" s="15" t="s">
        <v>47</v>
      </c>
      <c r="C13" s="15" t="s">
        <v>39</v>
      </c>
      <c r="D13" s="20" t="s">
        <v>48</v>
      </c>
      <c r="E13" s="6">
        <v>262189</v>
      </c>
      <c r="F13" s="71">
        <v>217153</v>
      </c>
      <c r="G13" s="53">
        <v>238868</v>
      </c>
    </row>
    <row r="14" spans="1:8" ht="13.15" x14ac:dyDescent="0.4">
      <c r="A14" s="19" t="s">
        <v>49</v>
      </c>
      <c r="B14" s="15" t="s">
        <v>50</v>
      </c>
      <c r="C14" s="15" t="s">
        <v>39</v>
      </c>
      <c r="D14" s="20" t="s">
        <v>51</v>
      </c>
      <c r="E14" s="6">
        <v>403105</v>
      </c>
      <c r="F14" s="71">
        <v>320909</v>
      </c>
      <c r="G14" s="53">
        <v>352999</v>
      </c>
    </row>
    <row r="15" spans="1:8" ht="13.15" x14ac:dyDescent="0.4">
      <c r="A15" s="19" t="s">
        <v>52</v>
      </c>
      <c r="B15" s="15" t="s">
        <v>53</v>
      </c>
      <c r="C15" s="15" t="s">
        <v>39</v>
      </c>
      <c r="D15" s="20" t="s">
        <v>54</v>
      </c>
      <c r="E15" s="6">
        <v>700594</v>
      </c>
      <c r="F15" s="71">
        <v>545750</v>
      </c>
      <c r="G15" s="53">
        <v>600325</v>
      </c>
    </row>
    <row r="16" spans="1:8" ht="13.15" x14ac:dyDescent="0.4">
      <c r="A16" s="19" t="s">
        <v>55</v>
      </c>
      <c r="B16" s="15" t="s">
        <v>56</v>
      </c>
      <c r="C16" s="15" t="s">
        <v>57</v>
      </c>
      <c r="D16" s="20" t="s">
        <v>24</v>
      </c>
      <c r="E16" s="6">
        <v>21994</v>
      </c>
      <c r="F16" s="71">
        <v>16535</v>
      </c>
      <c r="G16" s="53">
        <v>18188</v>
      </c>
    </row>
    <row r="17" spans="1:7" ht="13.15" x14ac:dyDescent="0.4">
      <c r="A17" s="19" t="s">
        <v>58</v>
      </c>
      <c r="B17" s="15" t="s">
        <v>59</v>
      </c>
      <c r="C17" s="15" t="s">
        <v>57</v>
      </c>
      <c r="D17" s="20" t="s">
        <v>60</v>
      </c>
      <c r="E17" s="6">
        <v>47894</v>
      </c>
      <c r="F17" s="71">
        <v>37979</v>
      </c>
      <c r="G17" s="53">
        <v>41776</v>
      </c>
    </row>
    <row r="18" spans="1:7" ht="13.15" x14ac:dyDescent="0.4">
      <c r="A18" s="19" t="s">
        <v>61</v>
      </c>
      <c r="B18" s="15" t="s">
        <v>62</v>
      </c>
      <c r="C18" s="15" t="s">
        <v>57</v>
      </c>
      <c r="D18" s="20" t="s">
        <v>63</v>
      </c>
      <c r="E18" s="6">
        <v>82018</v>
      </c>
      <c r="F18" s="71">
        <v>69611</v>
      </c>
      <c r="G18" s="53">
        <v>76572</v>
      </c>
    </row>
    <row r="19" spans="1:7" ht="13.15" x14ac:dyDescent="0.4">
      <c r="A19" s="19" t="s">
        <v>64</v>
      </c>
      <c r="B19" s="15" t="s">
        <v>65</v>
      </c>
      <c r="C19" s="15" t="s">
        <v>57</v>
      </c>
      <c r="D19" s="20" t="s">
        <v>66</v>
      </c>
      <c r="E19" s="6">
        <v>131346</v>
      </c>
      <c r="F19" s="71">
        <v>114278</v>
      </c>
      <c r="G19" s="53">
        <v>125705</v>
      </c>
    </row>
    <row r="20" spans="1:7" ht="13.15" x14ac:dyDescent="0.4">
      <c r="A20" s="19" t="s">
        <v>67</v>
      </c>
      <c r="B20" s="15" t="s">
        <v>68</v>
      </c>
      <c r="C20" s="15" t="s">
        <v>69</v>
      </c>
      <c r="D20" s="20" t="s">
        <v>70</v>
      </c>
      <c r="E20" s="6">
        <v>169985</v>
      </c>
      <c r="F20" s="71">
        <v>138304</v>
      </c>
      <c r="G20" s="53">
        <v>152134</v>
      </c>
    </row>
    <row r="21" spans="1:7" ht="13.15" x14ac:dyDescent="0.4">
      <c r="A21" s="19" t="s">
        <v>71</v>
      </c>
      <c r="B21" s="15" t="s">
        <v>72</v>
      </c>
      <c r="C21" s="15" t="s">
        <v>69</v>
      </c>
      <c r="D21" s="20" t="s">
        <v>73</v>
      </c>
      <c r="E21" s="6">
        <v>285203</v>
      </c>
      <c r="F21" s="71">
        <v>267165</v>
      </c>
      <c r="G21" s="53">
        <v>293881</v>
      </c>
    </row>
    <row r="22" spans="1:7" ht="13.15" x14ac:dyDescent="0.4">
      <c r="A22" s="19" t="s">
        <v>74</v>
      </c>
      <c r="B22" s="15" t="s">
        <v>75</v>
      </c>
      <c r="C22" s="15" t="s">
        <v>69</v>
      </c>
      <c r="D22" s="20" t="s">
        <v>76</v>
      </c>
      <c r="E22" s="6">
        <v>508926</v>
      </c>
      <c r="F22" s="71">
        <v>476738</v>
      </c>
      <c r="G22" s="53">
        <v>524411</v>
      </c>
    </row>
    <row r="23" spans="1:7" ht="13.15" x14ac:dyDescent="0.4">
      <c r="A23" s="19" t="s">
        <v>77</v>
      </c>
      <c r="B23" s="15" t="s">
        <v>78</v>
      </c>
      <c r="C23" s="15" t="s">
        <v>69</v>
      </c>
      <c r="D23" s="20" t="s">
        <v>79</v>
      </c>
      <c r="E23" s="6">
        <v>902685</v>
      </c>
      <c r="F23" s="71">
        <v>810664</v>
      </c>
      <c r="G23" s="53">
        <v>891730</v>
      </c>
    </row>
    <row r="24" spans="1:7" ht="13.15" x14ac:dyDescent="0.4">
      <c r="A24" s="19" t="s">
        <v>80</v>
      </c>
      <c r="B24" s="15" t="s">
        <v>81</v>
      </c>
      <c r="C24" s="15" t="s">
        <v>69</v>
      </c>
      <c r="D24" s="20" t="s">
        <v>82</v>
      </c>
      <c r="E24" s="6">
        <v>1719458</v>
      </c>
      <c r="F24" s="71">
        <v>1610709</v>
      </c>
      <c r="G24" s="53">
        <v>1771779</v>
      </c>
    </row>
    <row r="25" spans="1:7" ht="13.15" x14ac:dyDescent="0.4">
      <c r="A25" s="19" t="s">
        <v>83</v>
      </c>
      <c r="B25" s="15" t="s">
        <v>84</v>
      </c>
      <c r="C25" s="15" t="s">
        <v>69</v>
      </c>
      <c r="D25" s="20" t="s">
        <v>85</v>
      </c>
      <c r="E25" s="6">
        <v>3292145</v>
      </c>
      <c r="F25" s="71">
        <v>2681523</v>
      </c>
      <c r="G25" s="53">
        <v>2949675</v>
      </c>
    </row>
    <row r="26" spans="1:7" ht="13.15" x14ac:dyDescent="0.4">
      <c r="A26" s="19" t="s">
        <v>86</v>
      </c>
      <c r="B26" s="15" t="s">
        <v>87</v>
      </c>
      <c r="C26" s="15" t="s">
        <v>69</v>
      </c>
      <c r="D26" s="20" t="s">
        <v>88</v>
      </c>
      <c r="E26" s="6">
        <v>4133792</v>
      </c>
      <c r="F26" s="71">
        <v>3817797</v>
      </c>
      <c r="G26" s="53">
        <v>4199576</v>
      </c>
    </row>
    <row r="27" spans="1:7" ht="13.15" x14ac:dyDescent="0.4">
      <c r="A27" s="19" t="s">
        <v>89</v>
      </c>
      <c r="B27" s="15" t="s">
        <v>90</v>
      </c>
      <c r="C27" s="15" t="s">
        <v>69</v>
      </c>
      <c r="D27" s="20" t="s">
        <v>91</v>
      </c>
      <c r="E27" s="6">
        <v>6999792</v>
      </c>
      <c r="F27" s="71">
        <v>5284039</v>
      </c>
      <c r="G27" s="53">
        <v>5812442</v>
      </c>
    </row>
    <row r="28" spans="1:7" ht="13.15" x14ac:dyDescent="0.4">
      <c r="A28" s="19" t="s">
        <v>92</v>
      </c>
      <c r="B28" s="15" t="s">
        <v>93</v>
      </c>
      <c r="C28" s="15" t="s">
        <v>94</v>
      </c>
      <c r="D28" s="20" t="s">
        <v>70</v>
      </c>
      <c r="E28" s="6">
        <v>162602</v>
      </c>
      <c r="F28" s="71">
        <v>132303</v>
      </c>
      <c r="G28" s="53">
        <v>145533</v>
      </c>
    </row>
    <row r="29" spans="1:7" ht="13.15" x14ac:dyDescent="0.4">
      <c r="A29" s="19" t="s">
        <v>95</v>
      </c>
      <c r="B29" s="15" t="s">
        <v>96</v>
      </c>
      <c r="C29" s="15" t="s">
        <v>94</v>
      </c>
      <c r="D29" s="20" t="s">
        <v>73</v>
      </c>
      <c r="E29" s="6">
        <v>323579</v>
      </c>
      <c r="F29" s="71">
        <v>263183</v>
      </c>
      <c r="G29" s="53">
        <v>289501</v>
      </c>
    </row>
    <row r="30" spans="1:7" ht="13.15" x14ac:dyDescent="0.4">
      <c r="A30" s="19" t="s">
        <v>97</v>
      </c>
      <c r="B30" s="15" t="s">
        <v>98</v>
      </c>
      <c r="C30" s="15" t="s">
        <v>94</v>
      </c>
      <c r="D30" s="20" t="s">
        <v>76</v>
      </c>
      <c r="E30" s="6">
        <v>565901</v>
      </c>
      <c r="F30" s="71">
        <v>473471</v>
      </c>
      <c r="G30" s="53">
        <v>520818</v>
      </c>
    </row>
    <row r="31" spans="1:7" ht="13.15" x14ac:dyDescent="0.4">
      <c r="A31" s="19" t="s">
        <v>99</v>
      </c>
      <c r="B31" s="15" t="s">
        <v>100</v>
      </c>
      <c r="C31" s="15" t="s">
        <v>94</v>
      </c>
      <c r="D31" s="20" t="s">
        <v>79</v>
      </c>
      <c r="E31" s="6">
        <v>967768</v>
      </c>
      <c r="F31" s="71">
        <v>816892</v>
      </c>
      <c r="G31" s="53">
        <v>898581</v>
      </c>
    </row>
    <row r="32" spans="1:7" ht="13.15" x14ac:dyDescent="0.4">
      <c r="A32" s="19" t="s">
        <v>101</v>
      </c>
      <c r="B32" s="15" t="s">
        <v>102</v>
      </c>
      <c r="C32" s="15" t="s">
        <v>94</v>
      </c>
      <c r="D32" s="20" t="s">
        <v>82</v>
      </c>
      <c r="E32" s="6">
        <v>1873691</v>
      </c>
      <c r="F32" s="71">
        <v>1573348</v>
      </c>
      <c r="G32" s="53">
        <v>1730682</v>
      </c>
    </row>
    <row r="33" spans="1:7" ht="13.15" x14ac:dyDescent="0.4">
      <c r="A33" s="19" t="s">
        <v>103</v>
      </c>
      <c r="B33" s="15" t="s">
        <v>104</v>
      </c>
      <c r="C33" s="15" t="s">
        <v>94</v>
      </c>
      <c r="D33" s="20" t="s">
        <v>85</v>
      </c>
      <c r="E33" s="6">
        <v>2888545</v>
      </c>
      <c r="F33" s="71">
        <v>2705855</v>
      </c>
      <c r="G33" s="53">
        <v>2976440</v>
      </c>
    </row>
    <row r="34" spans="1:7" ht="13.15" x14ac:dyDescent="0.4">
      <c r="A34" s="19" t="s">
        <v>105</v>
      </c>
      <c r="B34" s="15" t="s">
        <v>106</v>
      </c>
      <c r="C34" s="15" t="s">
        <v>94</v>
      </c>
      <c r="D34" s="20" t="s">
        <v>88</v>
      </c>
      <c r="E34" s="6">
        <v>4261776</v>
      </c>
      <c r="F34" s="71">
        <v>3845720</v>
      </c>
      <c r="G34" s="53">
        <v>4230292</v>
      </c>
    </row>
    <row r="35" spans="1:7" ht="13.15" x14ac:dyDescent="0.4">
      <c r="A35" s="19" t="s">
        <v>107</v>
      </c>
      <c r="B35" s="15" t="s">
        <v>108</v>
      </c>
      <c r="C35" s="15" t="s">
        <v>94</v>
      </c>
      <c r="D35" s="20" t="s">
        <v>91</v>
      </c>
      <c r="E35" s="6">
        <v>7887254</v>
      </c>
      <c r="F35" s="71">
        <v>5994685</v>
      </c>
      <c r="G35" s="53">
        <v>6594153</v>
      </c>
    </row>
    <row r="36" spans="1:7" ht="13.15" x14ac:dyDescent="0.4">
      <c r="A36" s="19" t="s">
        <v>109</v>
      </c>
      <c r="B36" s="15" t="s">
        <v>110</v>
      </c>
      <c r="C36" s="15" t="s">
        <v>111</v>
      </c>
      <c r="D36" s="20" t="s">
        <v>70</v>
      </c>
      <c r="E36" s="6">
        <v>137775</v>
      </c>
      <c r="F36" s="71">
        <v>129061</v>
      </c>
      <c r="G36" s="53">
        <v>141967</v>
      </c>
    </row>
    <row r="37" spans="1:7" ht="13.15" x14ac:dyDescent="0.4">
      <c r="A37" s="19" t="s">
        <v>112</v>
      </c>
      <c r="B37" s="15" t="s">
        <v>113</v>
      </c>
      <c r="C37" s="15" t="s">
        <v>111</v>
      </c>
      <c r="D37" s="20" t="s">
        <v>73</v>
      </c>
      <c r="E37" s="6">
        <v>274896</v>
      </c>
      <c r="F37" s="71">
        <v>257510</v>
      </c>
      <c r="G37" s="53">
        <v>283261</v>
      </c>
    </row>
    <row r="38" spans="1:7" ht="13.15" x14ac:dyDescent="0.4">
      <c r="A38" s="19" t="s">
        <v>114</v>
      </c>
      <c r="B38" s="15" t="s">
        <v>115</v>
      </c>
      <c r="C38" s="15" t="s">
        <v>111</v>
      </c>
      <c r="D38" s="20" t="s">
        <v>76</v>
      </c>
      <c r="E38" s="6">
        <v>499760</v>
      </c>
      <c r="F38" s="71">
        <v>468153</v>
      </c>
      <c r="G38" s="53">
        <v>514968</v>
      </c>
    </row>
    <row r="39" spans="1:7" ht="13.15" x14ac:dyDescent="0.4">
      <c r="A39" s="19" t="s">
        <v>116</v>
      </c>
      <c r="B39" s="15" t="s">
        <v>117</v>
      </c>
      <c r="C39" s="15" t="s">
        <v>111</v>
      </c>
      <c r="D39" s="20" t="s">
        <v>79</v>
      </c>
      <c r="E39" s="6">
        <v>786506</v>
      </c>
      <c r="F39" s="71">
        <v>736763</v>
      </c>
      <c r="G39" s="53">
        <v>810439</v>
      </c>
    </row>
    <row r="40" spans="1:7" ht="13.15" x14ac:dyDescent="0.4">
      <c r="A40" s="19" t="s">
        <v>118</v>
      </c>
      <c r="B40" s="15" t="s">
        <v>119</v>
      </c>
      <c r="C40" s="15" t="s">
        <v>111</v>
      </c>
      <c r="D40" s="20" t="s">
        <v>82</v>
      </c>
      <c r="E40" s="6">
        <v>1706654</v>
      </c>
      <c r="F40" s="71">
        <v>1598715</v>
      </c>
      <c r="G40" s="53">
        <v>1758586</v>
      </c>
    </row>
    <row r="41" spans="1:7" ht="13.15" x14ac:dyDescent="0.4">
      <c r="A41" s="19" t="s">
        <v>120</v>
      </c>
      <c r="B41" s="15" t="s">
        <v>121</v>
      </c>
      <c r="C41" s="15" t="s">
        <v>111</v>
      </c>
      <c r="D41" s="20" t="s">
        <v>85</v>
      </c>
      <c r="E41" s="6">
        <v>2953087</v>
      </c>
      <c r="F41" s="71">
        <v>2766315</v>
      </c>
      <c r="G41" s="53">
        <v>3042946</v>
      </c>
    </row>
    <row r="42" spans="1:7" ht="13.15" x14ac:dyDescent="0.4">
      <c r="A42" s="19" t="s">
        <v>122</v>
      </c>
      <c r="B42" s="15" t="s">
        <v>123</v>
      </c>
      <c r="C42" s="15" t="s">
        <v>111</v>
      </c>
      <c r="D42" s="20" t="s">
        <v>124</v>
      </c>
      <c r="E42" s="6">
        <v>6179470</v>
      </c>
      <c r="F42" s="71">
        <v>4858584</v>
      </c>
      <c r="G42" s="53">
        <v>5344442</v>
      </c>
    </row>
    <row r="43" spans="1:7" ht="13.15" x14ac:dyDescent="0.4">
      <c r="A43" s="19" t="s">
        <v>125</v>
      </c>
      <c r="B43" s="15" t="s">
        <v>126</v>
      </c>
      <c r="C43" s="15" t="s">
        <v>127</v>
      </c>
      <c r="D43" s="20" t="s">
        <v>70</v>
      </c>
      <c r="E43" s="6">
        <v>156212</v>
      </c>
      <c r="F43" s="71">
        <v>134077</v>
      </c>
      <c r="G43" s="53">
        <v>147484</v>
      </c>
    </row>
    <row r="44" spans="1:7" ht="13.15" x14ac:dyDescent="0.4">
      <c r="A44" s="19" t="s">
        <v>128</v>
      </c>
      <c r="B44" s="15" t="s">
        <v>129</v>
      </c>
      <c r="C44" s="15" t="s">
        <v>127</v>
      </c>
      <c r="D44" s="20" t="s">
        <v>73</v>
      </c>
      <c r="E44" s="6">
        <v>289814</v>
      </c>
      <c r="F44" s="71">
        <v>251849</v>
      </c>
      <c r="G44" s="53">
        <v>277033</v>
      </c>
    </row>
    <row r="45" spans="1:7" ht="13.15" x14ac:dyDescent="0.4">
      <c r="A45" s="19" t="s">
        <v>130</v>
      </c>
      <c r="B45" s="15" t="s">
        <v>131</v>
      </c>
      <c r="C45" s="15" t="s">
        <v>127</v>
      </c>
      <c r="D45" s="20" t="s">
        <v>76</v>
      </c>
      <c r="E45" s="6">
        <v>566880</v>
      </c>
      <c r="F45" s="71">
        <v>469151</v>
      </c>
      <c r="G45" s="53">
        <v>516066</v>
      </c>
    </row>
    <row r="46" spans="1:7" ht="13.15" x14ac:dyDescent="0.4">
      <c r="A46" s="19" t="s">
        <v>132</v>
      </c>
      <c r="B46" s="15" t="s">
        <v>133</v>
      </c>
      <c r="C46" s="15" t="s">
        <v>127</v>
      </c>
      <c r="D46" s="20" t="s">
        <v>79</v>
      </c>
      <c r="E46" s="6">
        <v>1015919</v>
      </c>
      <c r="F46" s="71">
        <v>821337</v>
      </c>
      <c r="G46" s="53">
        <v>903470</v>
      </c>
    </row>
    <row r="47" spans="1:7" ht="13.15" x14ac:dyDescent="0.4">
      <c r="A47" s="19" t="s">
        <v>134</v>
      </c>
      <c r="B47" s="15" t="s">
        <v>135</v>
      </c>
      <c r="C47" s="15" t="s">
        <v>127</v>
      </c>
      <c r="D47" s="20" t="s">
        <v>82</v>
      </c>
      <c r="E47" s="6">
        <v>1942514</v>
      </c>
      <c r="F47" s="71">
        <v>1589953</v>
      </c>
      <c r="G47" s="53">
        <v>1748948</v>
      </c>
    </row>
    <row r="48" spans="1:7" ht="13.15" x14ac:dyDescent="0.4">
      <c r="A48" s="19" t="s">
        <v>136</v>
      </c>
      <c r="B48" s="15" t="s">
        <v>137</v>
      </c>
      <c r="C48" s="15" t="s">
        <v>127</v>
      </c>
      <c r="D48" s="20" t="s">
        <v>85</v>
      </c>
      <c r="E48" s="6">
        <v>3170215</v>
      </c>
      <c r="F48" s="71">
        <v>2809207</v>
      </c>
      <c r="G48" s="53">
        <v>3090127</v>
      </c>
    </row>
    <row r="49" spans="1:7" ht="13.15" x14ac:dyDescent="0.4">
      <c r="A49" s="19" t="s">
        <v>138</v>
      </c>
      <c r="B49" s="15" t="s">
        <v>139</v>
      </c>
      <c r="C49" s="15" t="s">
        <v>127</v>
      </c>
      <c r="D49" s="20" t="s">
        <v>124</v>
      </c>
      <c r="E49" s="6">
        <v>6292348</v>
      </c>
      <c r="F49" s="71">
        <v>4592065</v>
      </c>
      <c r="G49" s="53">
        <v>5051271</v>
      </c>
    </row>
    <row r="50" spans="1:7" ht="13.15" x14ac:dyDescent="0.4">
      <c r="A50" s="19" t="s">
        <v>140</v>
      </c>
      <c r="B50" s="15" t="s">
        <v>141</v>
      </c>
      <c r="C50" s="15" t="s">
        <v>142</v>
      </c>
      <c r="D50" s="20" t="s">
        <v>70</v>
      </c>
      <c r="E50" s="6">
        <v>148523</v>
      </c>
      <c r="F50" s="71">
        <v>124662</v>
      </c>
      <c r="G50" s="53">
        <v>137128</v>
      </c>
    </row>
    <row r="51" spans="1:7" ht="13.15" x14ac:dyDescent="0.4">
      <c r="A51" s="19" t="s">
        <v>143</v>
      </c>
      <c r="B51" s="15" t="s">
        <v>144</v>
      </c>
      <c r="C51" s="15" t="s">
        <v>142</v>
      </c>
      <c r="D51" s="20" t="s">
        <v>73</v>
      </c>
      <c r="E51" s="6">
        <v>293569</v>
      </c>
      <c r="F51" s="71">
        <v>248678</v>
      </c>
      <c r="G51" s="53">
        <v>273545</v>
      </c>
    </row>
    <row r="52" spans="1:7" ht="13.15" x14ac:dyDescent="0.4">
      <c r="A52" s="19" t="s">
        <v>145</v>
      </c>
      <c r="B52" s="15" t="s">
        <v>146</v>
      </c>
      <c r="C52" s="15" t="s">
        <v>142</v>
      </c>
      <c r="D52" s="20" t="s">
        <v>76</v>
      </c>
      <c r="E52" s="6">
        <v>562852</v>
      </c>
      <c r="F52" s="71">
        <v>468808</v>
      </c>
      <c r="G52" s="53">
        <v>515688</v>
      </c>
    </row>
    <row r="53" spans="1:7" ht="13.15" x14ac:dyDescent="0.4">
      <c r="A53" s="19" t="s">
        <v>147</v>
      </c>
      <c r="B53" s="15" t="s">
        <v>148</v>
      </c>
      <c r="C53" s="15" t="s">
        <v>142</v>
      </c>
      <c r="D53" s="20" t="s">
        <v>79</v>
      </c>
      <c r="E53" s="6">
        <v>1026568</v>
      </c>
      <c r="F53" s="71">
        <v>832700</v>
      </c>
      <c r="G53" s="53">
        <v>915970</v>
      </c>
    </row>
    <row r="54" spans="1:7" ht="13.15" x14ac:dyDescent="0.4">
      <c r="A54" s="19" t="s">
        <v>149</v>
      </c>
      <c r="B54" s="15" t="s">
        <v>150</v>
      </c>
      <c r="C54" s="15" t="s">
        <v>142</v>
      </c>
      <c r="D54" s="20" t="s">
        <v>82</v>
      </c>
      <c r="E54" s="6">
        <v>1917414</v>
      </c>
      <c r="F54" s="71">
        <v>1600550</v>
      </c>
      <c r="G54" s="53">
        <v>1760605</v>
      </c>
    </row>
    <row r="55" spans="1:7" ht="13.15" x14ac:dyDescent="0.4">
      <c r="A55" s="19" t="s">
        <v>151</v>
      </c>
      <c r="B55" s="15" t="s">
        <v>152</v>
      </c>
      <c r="C55" s="15" t="s">
        <v>142</v>
      </c>
      <c r="D55" s="20" t="s">
        <v>85</v>
      </c>
      <c r="E55" s="6">
        <v>3264618</v>
      </c>
      <c r="F55" s="71">
        <v>2744333</v>
      </c>
      <c r="G55" s="53">
        <v>3018766</v>
      </c>
    </row>
    <row r="56" spans="1:7" ht="13.15" x14ac:dyDescent="0.4">
      <c r="A56" s="19" t="s">
        <v>153</v>
      </c>
      <c r="B56" s="15" t="s">
        <v>154</v>
      </c>
      <c r="C56" s="15" t="s">
        <v>142</v>
      </c>
      <c r="D56" s="20" t="s">
        <v>124</v>
      </c>
      <c r="E56" s="6">
        <v>4620605</v>
      </c>
      <c r="F56" s="71">
        <v>4328368</v>
      </c>
      <c r="G56" s="53">
        <v>4761204</v>
      </c>
    </row>
    <row r="57" spans="1:7" ht="13.15" x14ac:dyDescent="0.4">
      <c r="A57" s="19" t="s">
        <v>155</v>
      </c>
      <c r="B57" s="15" t="s">
        <v>156</v>
      </c>
      <c r="C57" s="15" t="s">
        <v>157</v>
      </c>
      <c r="D57" s="20" t="s">
        <v>70</v>
      </c>
      <c r="E57" s="6">
        <v>144402</v>
      </c>
      <c r="F57" s="71">
        <v>124379</v>
      </c>
      <c r="G57" s="53">
        <v>136816</v>
      </c>
    </row>
    <row r="58" spans="1:7" ht="13.15" x14ac:dyDescent="0.4">
      <c r="A58" s="19" t="s">
        <v>158</v>
      </c>
      <c r="B58" s="15" t="s">
        <v>159</v>
      </c>
      <c r="C58" s="15" t="s">
        <v>157</v>
      </c>
      <c r="D58" s="20" t="s">
        <v>73</v>
      </c>
      <c r="E58" s="6">
        <v>297479</v>
      </c>
      <c r="F58" s="71">
        <v>248655</v>
      </c>
      <c r="G58" s="53">
        <v>273520</v>
      </c>
    </row>
    <row r="59" spans="1:7" ht="13.15" x14ac:dyDescent="0.4">
      <c r="A59" s="19" t="s">
        <v>160</v>
      </c>
      <c r="B59" s="15" t="s">
        <v>161</v>
      </c>
      <c r="C59" s="15" t="s">
        <v>157</v>
      </c>
      <c r="D59" s="20" t="s">
        <v>76</v>
      </c>
      <c r="E59" s="6">
        <v>551419</v>
      </c>
      <c r="F59" s="71">
        <v>460079</v>
      </c>
      <c r="G59" s="53">
        <v>506086</v>
      </c>
    </row>
    <row r="60" spans="1:7" ht="13.15" x14ac:dyDescent="0.4">
      <c r="A60" s="19" t="s">
        <v>162</v>
      </c>
      <c r="B60" s="15" t="s">
        <v>163</v>
      </c>
      <c r="C60" s="15" t="s">
        <v>157</v>
      </c>
      <c r="D60" s="20" t="s">
        <v>79</v>
      </c>
      <c r="E60" s="6">
        <v>918951</v>
      </c>
      <c r="F60" s="71">
        <v>811835</v>
      </c>
      <c r="G60" s="53">
        <v>893018</v>
      </c>
    </row>
    <row r="61" spans="1:7" ht="13.15" x14ac:dyDescent="0.4">
      <c r="A61" s="19" t="s">
        <v>164</v>
      </c>
      <c r="B61" s="15" t="s">
        <v>165</v>
      </c>
      <c r="C61" s="15" t="s">
        <v>157</v>
      </c>
      <c r="D61" s="20" t="s">
        <v>82</v>
      </c>
      <c r="E61" s="6">
        <v>1947800</v>
      </c>
      <c r="F61" s="71">
        <v>1597844</v>
      </c>
      <c r="G61" s="53">
        <v>1757628</v>
      </c>
    </row>
    <row r="62" spans="1:7" ht="13.15" x14ac:dyDescent="0.4">
      <c r="A62" s="19" t="s">
        <v>166</v>
      </c>
      <c r="B62" s="15" t="s">
        <v>167</v>
      </c>
      <c r="C62" s="15" t="s">
        <v>157</v>
      </c>
      <c r="D62" s="20" t="s">
        <v>85</v>
      </c>
      <c r="E62" s="6">
        <v>3500493</v>
      </c>
      <c r="F62" s="71">
        <v>2790917</v>
      </c>
      <c r="G62" s="53">
        <v>3070008</v>
      </c>
    </row>
    <row r="63" spans="1:7" ht="13.15" x14ac:dyDescent="0.4">
      <c r="A63" s="19" t="s">
        <v>168</v>
      </c>
      <c r="B63" s="15" t="s">
        <v>169</v>
      </c>
      <c r="C63" s="15" t="s">
        <v>157</v>
      </c>
      <c r="D63" s="20" t="s">
        <v>124</v>
      </c>
      <c r="E63" s="6">
        <v>4562683</v>
      </c>
      <c r="F63" s="71">
        <v>4274110</v>
      </c>
      <c r="G63" s="53">
        <v>4701521</v>
      </c>
    </row>
    <row r="64" spans="1:7" ht="13.15" x14ac:dyDescent="0.4">
      <c r="A64" s="19" t="s">
        <v>170</v>
      </c>
      <c r="B64" s="15" t="s">
        <v>171</v>
      </c>
      <c r="C64" s="15" t="s">
        <v>172</v>
      </c>
      <c r="D64" s="20" t="s">
        <v>70</v>
      </c>
      <c r="E64" s="6">
        <v>159874</v>
      </c>
      <c r="F64" s="71">
        <v>137011</v>
      </c>
      <c r="G64" s="53">
        <v>150712</v>
      </c>
    </row>
    <row r="65" spans="1:7" ht="13.15" x14ac:dyDescent="0.4">
      <c r="A65" s="19" t="s">
        <v>173</v>
      </c>
      <c r="B65" s="15" t="s">
        <v>174</v>
      </c>
      <c r="C65" s="15" t="s">
        <v>172</v>
      </c>
      <c r="D65" s="20" t="s">
        <v>73</v>
      </c>
      <c r="E65" s="6">
        <v>313618</v>
      </c>
      <c r="F65" s="71">
        <v>265597</v>
      </c>
      <c r="G65" s="53">
        <v>292156</v>
      </c>
    </row>
    <row r="66" spans="1:7" ht="13.15" x14ac:dyDescent="0.4">
      <c r="A66" s="19" t="s">
        <v>175</v>
      </c>
      <c r="B66" s="15" t="s">
        <v>176</v>
      </c>
      <c r="C66" s="15" t="s">
        <v>172</v>
      </c>
      <c r="D66" s="20" t="s">
        <v>76</v>
      </c>
      <c r="E66" s="6">
        <v>531789</v>
      </c>
      <c r="F66" s="71">
        <v>477489</v>
      </c>
      <c r="G66" s="53">
        <v>525237</v>
      </c>
    </row>
    <row r="67" spans="1:7" ht="13.15" x14ac:dyDescent="0.4">
      <c r="A67" s="19" t="s">
        <v>177</v>
      </c>
      <c r="B67" s="15" t="s">
        <v>178</v>
      </c>
      <c r="C67" s="15" t="s">
        <v>172</v>
      </c>
      <c r="D67" s="20" t="s">
        <v>79</v>
      </c>
      <c r="E67" s="6">
        <v>981935</v>
      </c>
      <c r="F67" s="71">
        <v>847397</v>
      </c>
      <c r="G67" s="53">
        <v>932136</v>
      </c>
    </row>
    <row r="68" spans="1:7" ht="13.15" x14ac:dyDescent="0.4">
      <c r="A68" s="19" t="s">
        <v>179</v>
      </c>
      <c r="B68" s="15" t="s">
        <v>180</v>
      </c>
      <c r="C68" s="15" t="s">
        <v>172</v>
      </c>
      <c r="D68" s="20" t="s">
        <v>82</v>
      </c>
      <c r="E68" s="6">
        <v>2020667</v>
      </c>
      <c r="F68" s="71">
        <v>1639231</v>
      </c>
      <c r="G68" s="53">
        <v>1803154</v>
      </c>
    </row>
    <row r="69" spans="1:7" ht="13.15" x14ac:dyDescent="0.4">
      <c r="A69" s="19" t="s">
        <v>181</v>
      </c>
      <c r="B69" s="15" t="s">
        <v>182</v>
      </c>
      <c r="C69" s="15" t="s">
        <v>172</v>
      </c>
      <c r="D69" s="20" t="s">
        <v>85</v>
      </c>
      <c r="E69" s="6">
        <v>3456454</v>
      </c>
      <c r="F69" s="71">
        <v>2796037</v>
      </c>
      <c r="G69" s="53">
        <v>3075640</v>
      </c>
    </row>
    <row r="70" spans="1:7" ht="13.15" x14ac:dyDescent="0.4">
      <c r="A70" s="19" t="s">
        <v>183</v>
      </c>
      <c r="B70" s="15" t="s">
        <v>184</v>
      </c>
      <c r="C70" s="15" t="s">
        <v>172</v>
      </c>
      <c r="D70" s="20" t="s">
        <v>88</v>
      </c>
      <c r="E70" s="6">
        <v>4734018</v>
      </c>
      <c r="F70" s="71">
        <v>3906818</v>
      </c>
      <c r="G70" s="53">
        <v>4297499</v>
      </c>
    </row>
    <row r="71" spans="1:7" ht="13.15" x14ac:dyDescent="0.4">
      <c r="A71" s="19" t="s">
        <v>185</v>
      </c>
      <c r="B71" s="15" t="s">
        <v>186</v>
      </c>
      <c r="C71" s="15" t="s">
        <v>172</v>
      </c>
      <c r="D71" s="20" t="s">
        <v>187</v>
      </c>
      <c r="E71" s="6">
        <v>6044193</v>
      </c>
      <c r="F71" s="71">
        <v>4835556</v>
      </c>
      <c r="G71" s="53">
        <v>5319111</v>
      </c>
    </row>
    <row r="72" spans="1:7" ht="13.15" x14ac:dyDescent="0.4">
      <c r="A72" s="19" t="s">
        <v>188</v>
      </c>
      <c r="B72" s="15" t="s">
        <v>189</v>
      </c>
      <c r="C72" s="15" t="s">
        <v>172</v>
      </c>
      <c r="D72" s="20" t="s">
        <v>190</v>
      </c>
      <c r="E72" s="6">
        <v>11672243</v>
      </c>
      <c r="F72" s="71">
        <v>8507304</v>
      </c>
      <c r="G72" s="53">
        <v>9358034</v>
      </c>
    </row>
    <row r="73" spans="1:7" ht="13.15" x14ac:dyDescent="0.4">
      <c r="A73" s="19" t="s">
        <v>191</v>
      </c>
      <c r="B73" s="15" t="s">
        <v>192</v>
      </c>
      <c r="C73" s="15" t="s">
        <v>193</v>
      </c>
      <c r="D73" s="20" t="s">
        <v>70</v>
      </c>
      <c r="E73" s="6">
        <v>150015</v>
      </c>
      <c r="F73" s="71">
        <v>137929</v>
      </c>
      <c r="G73" s="53">
        <v>151721</v>
      </c>
    </row>
    <row r="74" spans="1:7" ht="13.15" x14ac:dyDescent="0.4">
      <c r="A74" s="19" t="s">
        <v>194</v>
      </c>
      <c r="B74" s="15" t="s">
        <v>195</v>
      </c>
      <c r="C74" s="15" t="s">
        <v>193</v>
      </c>
      <c r="D74" s="20" t="s">
        <v>73</v>
      </c>
      <c r="E74" s="6">
        <v>299704</v>
      </c>
      <c r="F74" s="71">
        <v>271224</v>
      </c>
      <c r="G74" s="53">
        <v>298346</v>
      </c>
    </row>
    <row r="75" spans="1:7" ht="13.15" x14ac:dyDescent="0.4">
      <c r="A75" s="19" t="s">
        <v>196</v>
      </c>
      <c r="B75" s="15" t="s">
        <v>197</v>
      </c>
      <c r="C75" s="15" t="s">
        <v>193</v>
      </c>
      <c r="D75" s="20" t="s">
        <v>76</v>
      </c>
      <c r="E75" s="6">
        <v>555499</v>
      </c>
      <c r="F75" s="71">
        <v>495730</v>
      </c>
      <c r="G75" s="53">
        <v>545303</v>
      </c>
    </row>
    <row r="76" spans="1:7" ht="13.15" x14ac:dyDescent="0.4">
      <c r="A76" s="19" t="s">
        <v>198</v>
      </c>
      <c r="B76" s="15" t="s">
        <v>199</v>
      </c>
      <c r="C76" s="15" t="s">
        <v>193</v>
      </c>
      <c r="D76" s="20" t="s">
        <v>79</v>
      </c>
      <c r="E76" s="6">
        <v>948169</v>
      </c>
      <c r="F76" s="71">
        <v>848977</v>
      </c>
      <c r="G76" s="53">
        <v>933874</v>
      </c>
    </row>
    <row r="77" spans="1:7" ht="13.15" x14ac:dyDescent="0.4">
      <c r="A77" s="19" t="s">
        <v>200</v>
      </c>
      <c r="B77" s="15" t="s">
        <v>201</v>
      </c>
      <c r="C77" s="15" t="s">
        <v>193</v>
      </c>
      <c r="D77" s="20" t="s">
        <v>82</v>
      </c>
      <c r="E77" s="6">
        <v>1819562</v>
      </c>
      <c r="F77" s="71">
        <v>1647474</v>
      </c>
      <c r="G77" s="53">
        <v>1812221</v>
      </c>
    </row>
    <row r="78" spans="1:7" ht="13.15" x14ac:dyDescent="0.4">
      <c r="A78" s="19" t="s">
        <v>202</v>
      </c>
      <c r="B78" s="15" t="s">
        <v>203</v>
      </c>
      <c r="C78" s="15" t="s">
        <v>193</v>
      </c>
      <c r="D78" s="20" t="s">
        <v>85</v>
      </c>
      <c r="E78" s="6">
        <v>3401495</v>
      </c>
      <c r="F78" s="71">
        <v>2839538</v>
      </c>
      <c r="G78" s="53">
        <v>3123491</v>
      </c>
    </row>
    <row r="79" spans="1:7" ht="13.15" x14ac:dyDescent="0.4">
      <c r="A79" s="19" t="s">
        <v>204</v>
      </c>
      <c r="B79" s="15" t="s">
        <v>205</v>
      </c>
      <c r="C79" s="15" t="s">
        <v>193</v>
      </c>
      <c r="D79" s="20" t="s">
        <v>88</v>
      </c>
      <c r="E79" s="6">
        <v>4483533</v>
      </c>
      <c r="F79" s="71">
        <v>4041443</v>
      </c>
      <c r="G79" s="53">
        <v>4445587</v>
      </c>
    </row>
    <row r="80" spans="1:7" ht="13.15" x14ac:dyDescent="0.4">
      <c r="A80" s="19" t="s">
        <v>206</v>
      </c>
      <c r="B80" s="15" t="s">
        <v>207</v>
      </c>
      <c r="C80" s="15" t="s">
        <v>193</v>
      </c>
      <c r="D80" s="20" t="s">
        <v>91</v>
      </c>
      <c r="E80" s="6">
        <v>7190968</v>
      </c>
      <c r="F80" s="71">
        <v>5713375</v>
      </c>
      <c r="G80" s="53">
        <v>6284712</v>
      </c>
    </row>
    <row r="81" spans="1:7" ht="13.15" x14ac:dyDescent="0.4">
      <c r="A81" s="19" t="s">
        <v>208</v>
      </c>
      <c r="B81" s="15" t="s">
        <v>209</v>
      </c>
      <c r="C81" s="15" t="s">
        <v>210</v>
      </c>
      <c r="D81" s="20" t="s">
        <v>70</v>
      </c>
      <c r="E81" s="6">
        <v>153362</v>
      </c>
      <c r="F81" s="71">
        <v>139427</v>
      </c>
      <c r="G81" s="53">
        <v>153369</v>
      </c>
    </row>
    <row r="82" spans="1:7" ht="13.15" x14ac:dyDescent="0.4">
      <c r="A82" s="19" t="s">
        <v>211</v>
      </c>
      <c r="B82" s="15" t="s">
        <v>212</v>
      </c>
      <c r="C82" s="15" t="s">
        <v>210</v>
      </c>
      <c r="D82" s="20" t="s">
        <v>73</v>
      </c>
      <c r="E82" s="6">
        <v>326755</v>
      </c>
      <c r="F82" s="71">
        <v>275917</v>
      </c>
      <c r="G82" s="53">
        <v>303508</v>
      </c>
    </row>
    <row r="83" spans="1:7" ht="13.15" x14ac:dyDescent="0.4">
      <c r="A83" s="19" t="s">
        <v>213</v>
      </c>
      <c r="B83" s="15" t="s">
        <v>214</v>
      </c>
      <c r="C83" s="15" t="s">
        <v>210</v>
      </c>
      <c r="D83" s="20" t="s">
        <v>76</v>
      </c>
      <c r="E83" s="6">
        <v>595723</v>
      </c>
      <c r="F83" s="71">
        <v>496712</v>
      </c>
      <c r="G83" s="53">
        <v>546383</v>
      </c>
    </row>
    <row r="84" spans="1:7" ht="13.15" x14ac:dyDescent="0.4">
      <c r="A84" s="19" t="s">
        <v>215</v>
      </c>
      <c r="B84" s="15" t="s">
        <v>216</v>
      </c>
      <c r="C84" s="15" t="s">
        <v>210</v>
      </c>
      <c r="D84" s="20" t="s">
        <v>79</v>
      </c>
      <c r="E84" s="6">
        <v>1054888</v>
      </c>
      <c r="F84" s="71">
        <v>877916</v>
      </c>
      <c r="G84" s="53">
        <v>965707</v>
      </c>
    </row>
    <row r="85" spans="1:7" ht="13.15" x14ac:dyDescent="0.4">
      <c r="A85" s="19" t="s">
        <v>217</v>
      </c>
      <c r="B85" s="15" t="s">
        <v>218</v>
      </c>
      <c r="C85" s="15" t="s">
        <v>210</v>
      </c>
      <c r="D85" s="20" t="s">
        <v>82</v>
      </c>
      <c r="E85" s="6">
        <v>2101311</v>
      </c>
      <c r="F85" s="71">
        <v>1664382</v>
      </c>
      <c r="G85" s="53">
        <v>1830820</v>
      </c>
    </row>
    <row r="86" spans="1:7" ht="13.15" x14ac:dyDescent="0.4">
      <c r="A86" s="19" t="s">
        <v>219</v>
      </c>
      <c r="B86" s="15" t="s">
        <v>220</v>
      </c>
      <c r="C86" s="15" t="s">
        <v>210</v>
      </c>
      <c r="D86" s="20" t="s">
        <v>85</v>
      </c>
      <c r="E86" s="6">
        <v>3487123</v>
      </c>
      <c r="F86" s="71">
        <v>2851240</v>
      </c>
      <c r="G86" s="53">
        <v>3136364</v>
      </c>
    </row>
    <row r="87" spans="1:7" ht="13.15" x14ac:dyDescent="0.4">
      <c r="A87" s="19" t="s">
        <v>221</v>
      </c>
      <c r="B87" s="15" t="s">
        <v>222</v>
      </c>
      <c r="C87" s="15" t="s">
        <v>210</v>
      </c>
      <c r="D87" s="20" t="s">
        <v>124</v>
      </c>
      <c r="E87" s="6">
        <v>5317952</v>
      </c>
      <c r="F87" s="71">
        <v>4514195</v>
      </c>
      <c r="G87" s="53">
        <v>4965614</v>
      </c>
    </row>
    <row r="88" spans="1:7" ht="13.15" x14ac:dyDescent="0.4">
      <c r="A88" s="19" t="s">
        <v>223</v>
      </c>
      <c r="B88" s="15" t="s">
        <v>224</v>
      </c>
      <c r="C88" s="15" t="s">
        <v>225</v>
      </c>
      <c r="D88" s="20" t="s">
        <v>70</v>
      </c>
      <c r="E88" s="6">
        <v>146263</v>
      </c>
      <c r="F88" s="71">
        <v>134797</v>
      </c>
      <c r="G88" s="53">
        <v>148276</v>
      </c>
    </row>
    <row r="89" spans="1:7" ht="13.15" x14ac:dyDescent="0.4">
      <c r="A89" s="19" t="s">
        <v>226</v>
      </c>
      <c r="B89" s="15" t="s">
        <v>227</v>
      </c>
      <c r="C89" s="15" t="s">
        <v>225</v>
      </c>
      <c r="D89" s="20" t="s">
        <v>73</v>
      </c>
      <c r="E89" s="6">
        <v>286419</v>
      </c>
      <c r="F89" s="71">
        <v>268304</v>
      </c>
      <c r="G89" s="53">
        <v>295134</v>
      </c>
    </row>
    <row r="90" spans="1:7" ht="13.15" x14ac:dyDescent="0.4">
      <c r="A90" s="19" t="s">
        <v>228</v>
      </c>
      <c r="B90" s="15" t="s">
        <v>229</v>
      </c>
      <c r="C90" s="15" t="s">
        <v>225</v>
      </c>
      <c r="D90" s="20" t="s">
        <v>76</v>
      </c>
      <c r="E90" s="6">
        <v>528464</v>
      </c>
      <c r="F90" s="71">
        <v>491744</v>
      </c>
      <c r="G90" s="53">
        <v>540918</v>
      </c>
    </row>
    <row r="91" spans="1:7" ht="13.15" x14ac:dyDescent="0.4">
      <c r="A91" s="19" t="s">
        <v>230</v>
      </c>
      <c r="B91" s="15" t="s">
        <v>231</v>
      </c>
      <c r="C91" s="15" t="s">
        <v>225</v>
      </c>
      <c r="D91" s="20" t="s">
        <v>79</v>
      </c>
      <c r="E91" s="6">
        <v>972406</v>
      </c>
      <c r="F91" s="71">
        <v>838096</v>
      </c>
      <c r="G91" s="53">
        <v>921905</v>
      </c>
    </row>
    <row r="92" spans="1:7" ht="13.15" x14ac:dyDescent="0.4">
      <c r="A92" s="19" t="s">
        <v>232</v>
      </c>
      <c r="B92" s="15" t="s">
        <v>233</v>
      </c>
      <c r="C92" s="15" t="s">
        <v>225</v>
      </c>
      <c r="D92" s="20" t="s">
        <v>82</v>
      </c>
      <c r="E92" s="6">
        <v>1723788</v>
      </c>
      <c r="F92" s="71">
        <v>1614764</v>
      </c>
      <c r="G92" s="53">
        <v>1776240</v>
      </c>
    </row>
    <row r="93" spans="1:7" ht="13.15" x14ac:dyDescent="0.4">
      <c r="A93" s="19" t="s">
        <v>234</v>
      </c>
      <c r="B93" s="15" t="s">
        <v>235</v>
      </c>
      <c r="C93" s="15" t="s">
        <v>225</v>
      </c>
      <c r="D93" s="20" t="s">
        <v>85</v>
      </c>
      <c r="E93" s="6">
        <v>2977984</v>
      </c>
      <c r="F93" s="71">
        <v>2789638</v>
      </c>
      <c r="G93" s="53">
        <v>3068601</v>
      </c>
    </row>
    <row r="94" spans="1:7" ht="13.15" x14ac:dyDescent="0.4">
      <c r="A94" s="19" t="s">
        <v>236</v>
      </c>
      <c r="B94" s="15" t="s">
        <v>237</v>
      </c>
      <c r="C94" s="15" t="s">
        <v>225</v>
      </c>
      <c r="D94" s="20" t="s">
        <v>88</v>
      </c>
      <c r="E94" s="6">
        <v>4209546</v>
      </c>
      <c r="F94" s="71">
        <v>3943307</v>
      </c>
      <c r="G94" s="53">
        <v>4337637</v>
      </c>
    </row>
    <row r="95" spans="1:7" ht="13.15" x14ac:dyDescent="0.4">
      <c r="A95" s="19" t="s">
        <v>238</v>
      </c>
      <c r="B95" s="15" t="s">
        <v>239</v>
      </c>
      <c r="C95" s="15" t="s">
        <v>225</v>
      </c>
      <c r="D95" s="20" t="s">
        <v>91</v>
      </c>
      <c r="E95" s="6">
        <v>6592201</v>
      </c>
      <c r="F95" s="71">
        <v>5303963</v>
      </c>
      <c r="G95" s="53">
        <v>5834359</v>
      </c>
    </row>
    <row r="96" spans="1:7" ht="13.15" x14ac:dyDescent="0.4">
      <c r="A96" s="19" t="s">
        <v>240</v>
      </c>
      <c r="B96" s="15" t="s">
        <v>241</v>
      </c>
      <c r="C96" s="15" t="s">
        <v>242</v>
      </c>
      <c r="D96" s="20" t="s">
        <v>70</v>
      </c>
      <c r="E96" s="6">
        <v>137898</v>
      </c>
      <c r="F96" s="71">
        <v>129177</v>
      </c>
      <c r="G96" s="53">
        <v>142094</v>
      </c>
    </row>
    <row r="97" spans="1:7" ht="13.15" x14ac:dyDescent="0.4">
      <c r="A97" s="19" t="s">
        <v>243</v>
      </c>
      <c r="B97" s="15" t="s">
        <v>244</v>
      </c>
      <c r="C97" s="15" t="s">
        <v>242</v>
      </c>
      <c r="D97" s="20" t="s">
        <v>73</v>
      </c>
      <c r="E97" s="6">
        <v>275658</v>
      </c>
      <c r="F97" s="71">
        <v>258224</v>
      </c>
      <c r="G97" s="53">
        <v>284046</v>
      </c>
    </row>
    <row r="98" spans="1:7" ht="13.15" x14ac:dyDescent="0.4">
      <c r="A98" s="19" t="s">
        <v>245</v>
      </c>
      <c r="B98" s="15" t="s">
        <v>246</v>
      </c>
      <c r="C98" s="15" t="s">
        <v>242</v>
      </c>
      <c r="D98" s="20" t="s">
        <v>76</v>
      </c>
      <c r="E98" s="6">
        <v>521090</v>
      </c>
      <c r="F98" s="71">
        <v>488134</v>
      </c>
      <c r="G98" s="53">
        <v>536947</v>
      </c>
    </row>
    <row r="99" spans="1:7" ht="13.15" x14ac:dyDescent="0.4">
      <c r="A99" s="19" t="s">
        <v>247</v>
      </c>
      <c r="B99" s="15" t="s">
        <v>248</v>
      </c>
      <c r="C99" s="15" t="s">
        <v>242</v>
      </c>
      <c r="D99" s="20" t="s">
        <v>79</v>
      </c>
      <c r="E99" s="6">
        <v>932516</v>
      </c>
      <c r="F99" s="71">
        <v>841384</v>
      </c>
      <c r="G99" s="53">
        <v>925522</v>
      </c>
    </row>
    <row r="100" spans="1:7" ht="13.15" x14ac:dyDescent="0.4">
      <c r="A100" s="19" t="s">
        <v>249</v>
      </c>
      <c r="B100" s="15" t="s">
        <v>250</v>
      </c>
      <c r="C100" s="15" t="s">
        <v>242</v>
      </c>
      <c r="D100" s="20" t="s">
        <v>82</v>
      </c>
      <c r="E100" s="6">
        <v>1747861</v>
      </c>
      <c r="F100" s="71">
        <v>1637315</v>
      </c>
      <c r="G100" s="53">
        <v>1801046</v>
      </c>
    </row>
    <row r="101" spans="1:7" ht="13.15" x14ac:dyDescent="0.4">
      <c r="A101" s="19" t="s">
        <v>251</v>
      </c>
      <c r="B101" s="15" t="s">
        <v>252</v>
      </c>
      <c r="C101" s="15" t="s">
        <v>242</v>
      </c>
      <c r="D101" s="20" t="s">
        <v>85</v>
      </c>
      <c r="E101" s="6">
        <v>3139296</v>
      </c>
      <c r="F101" s="71">
        <v>2824223</v>
      </c>
      <c r="G101" s="53">
        <v>3106645</v>
      </c>
    </row>
    <row r="102" spans="1:7" ht="13.15" x14ac:dyDescent="0.4">
      <c r="A102" s="19" t="s">
        <v>253</v>
      </c>
      <c r="B102" s="15" t="s">
        <v>254</v>
      </c>
      <c r="C102" s="15" t="s">
        <v>242</v>
      </c>
      <c r="D102" s="20" t="s">
        <v>124</v>
      </c>
      <c r="E102" s="6">
        <v>4771882</v>
      </c>
      <c r="F102" s="71">
        <v>4469212</v>
      </c>
      <c r="G102" s="53">
        <v>4916133</v>
      </c>
    </row>
    <row r="103" spans="1:7" ht="13.15" x14ac:dyDescent="0.4">
      <c r="A103" s="19" t="s">
        <v>255</v>
      </c>
      <c r="B103" s="15" t="s">
        <v>256</v>
      </c>
      <c r="C103" s="15" t="s">
        <v>257</v>
      </c>
      <c r="D103" s="20" t="s">
        <v>70</v>
      </c>
      <c r="E103" s="6">
        <v>161488</v>
      </c>
      <c r="F103" s="71">
        <v>136344</v>
      </c>
      <c r="G103" s="53">
        <v>149978</v>
      </c>
    </row>
    <row r="104" spans="1:7" ht="13.15" x14ac:dyDescent="0.4">
      <c r="A104" s="19" t="s">
        <v>258</v>
      </c>
      <c r="B104" s="15" t="s">
        <v>259</v>
      </c>
      <c r="C104" s="15" t="s">
        <v>257</v>
      </c>
      <c r="D104" s="20" t="s">
        <v>73</v>
      </c>
      <c r="E104" s="6">
        <v>306175</v>
      </c>
      <c r="F104" s="71">
        <v>274923</v>
      </c>
      <c r="G104" s="53">
        <v>302415</v>
      </c>
    </row>
    <row r="105" spans="1:7" ht="13.15" x14ac:dyDescent="0.4">
      <c r="A105" s="19" t="s">
        <v>260</v>
      </c>
      <c r="B105" s="15" t="s">
        <v>261</v>
      </c>
      <c r="C105" s="15" t="s">
        <v>257</v>
      </c>
      <c r="D105" s="20" t="s">
        <v>76</v>
      </c>
      <c r="E105" s="6">
        <v>573611</v>
      </c>
      <c r="F105" s="71">
        <v>499776</v>
      </c>
      <c r="G105" s="53">
        <v>549753</v>
      </c>
    </row>
    <row r="106" spans="1:7" ht="13.15" x14ac:dyDescent="0.4">
      <c r="A106" s="19" t="s">
        <v>262</v>
      </c>
      <c r="B106" s="15" t="s">
        <v>263</v>
      </c>
      <c r="C106" s="15" t="s">
        <v>257</v>
      </c>
      <c r="D106" s="20" t="s">
        <v>79</v>
      </c>
      <c r="E106" s="6">
        <v>941049</v>
      </c>
      <c r="F106" s="71">
        <v>853945</v>
      </c>
      <c r="G106" s="53">
        <v>939339</v>
      </c>
    </row>
    <row r="107" spans="1:7" ht="13.15" x14ac:dyDescent="0.4">
      <c r="A107" s="19" t="s">
        <v>264</v>
      </c>
      <c r="B107" s="15" t="s">
        <v>265</v>
      </c>
      <c r="C107" s="15" t="s">
        <v>257</v>
      </c>
      <c r="D107" s="20" t="s">
        <v>82</v>
      </c>
      <c r="E107" s="6">
        <v>2040785</v>
      </c>
      <c r="F107" s="71">
        <v>1660421</v>
      </c>
      <c r="G107" s="53">
        <v>1826463</v>
      </c>
    </row>
    <row r="108" spans="1:7" ht="13.15" x14ac:dyDescent="0.4">
      <c r="A108" s="19" t="s">
        <v>266</v>
      </c>
      <c r="B108" s="15" t="s">
        <v>267</v>
      </c>
      <c r="C108" s="15" t="s">
        <v>257</v>
      </c>
      <c r="D108" s="20" t="s">
        <v>85</v>
      </c>
      <c r="E108" s="6">
        <v>3584273</v>
      </c>
      <c r="F108" s="71">
        <v>2817555</v>
      </c>
      <c r="G108" s="53">
        <v>3099310</v>
      </c>
    </row>
    <row r="109" spans="1:7" ht="13.15" x14ac:dyDescent="0.4">
      <c r="A109" s="19" t="s">
        <v>268</v>
      </c>
      <c r="B109" s="15" t="s">
        <v>269</v>
      </c>
      <c r="C109" s="15" t="s">
        <v>257</v>
      </c>
      <c r="D109" s="20" t="s">
        <v>88</v>
      </c>
      <c r="E109" s="6">
        <v>4550387</v>
      </c>
      <c r="F109" s="71">
        <v>3873790</v>
      </c>
      <c r="G109" s="53">
        <v>4261169</v>
      </c>
    </row>
    <row r="110" spans="1:7" ht="13.15" x14ac:dyDescent="0.4">
      <c r="A110" s="19" t="s">
        <v>270</v>
      </c>
      <c r="B110" s="15" t="s">
        <v>271</v>
      </c>
      <c r="C110" s="15" t="s">
        <v>257</v>
      </c>
      <c r="D110" s="20" t="s">
        <v>187</v>
      </c>
      <c r="E110" s="6">
        <v>5634095</v>
      </c>
      <c r="F110" s="71">
        <v>5177807</v>
      </c>
      <c r="G110" s="53">
        <v>5695587</v>
      </c>
    </row>
    <row r="111" spans="1:7" ht="13.15" x14ac:dyDescent="0.4">
      <c r="A111" s="19" t="s">
        <v>272</v>
      </c>
      <c r="B111" s="15" t="s">
        <v>273</v>
      </c>
      <c r="C111" s="15" t="s">
        <v>257</v>
      </c>
      <c r="D111" s="20" t="s">
        <v>190</v>
      </c>
      <c r="E111" s="6">
        <v>6728154</v>
      </c>
      <c r="F111" s="71">
        <v>6302622</v>
      </c>
      <c r="G111" s="53">
        <v>6932884</v>
      </c>
    </row>
    <row r="112" spans="1:7" ht="13.15" x14ac:dyDescent="0.4">
      <c r="A112" s="19" t="s">
        <v>274</v>
      </c>
      <c r="B112" s="15" t="s">
        <v>275</v>
      </c>
      <c r="C112" s="15" t="s">
        <v>276</v>
      </c>
      <c r="D112" s="20" t="s">
        <v>70</v>
      </c>
      <c r="E112" s="6">
        <v>139175</v>
      </c>
      <c r="F112" s="71">
        <v>130373</v>
      </c>
      <c r="G112" s="53">
        <v>143410</v>
      </c>
    </row>
    <row r="113" spans="1:7" ht="13.15" x14ac:dyDescent="0.4">
      <c r="A113" s="19" t="s">
        <v>277</v>
      </c>
      <c r="B113" s="15" t="s">
        <v>278</v>
      </c>
      <c r="C113" s="15" t="s">
        <v>276</v>
      </c>
      <c r="D113" s="20" t="s">
        <v>73</v>
      </c>
      <c r="E113" s="6">
        <v>278223</v>
      </c>
      <c r="F113" s="71">
        <v>260626</v>
      </c>
      <c r="G113" s="53">
        <v>286688</v>
      </c>
    </row>
    <row r="114" spans="1:7" ht="13.15" x14ac:dyDescent="0.4">
      <c r="A114" s="19" t="s">
        <v>279</v>
      </c>
      <c r="B114" s="15" t="s">
        <v>280</v>
      </c>
      <c r="C114" s="15" t="s">
        <v>276</v>
      </c>
      <c r="D114" s="20" t="s">
        <v>76</v>
      </c>
      <c r="E114" s="6">
        <v>515018</v>
      </c>
      <c r="F114" s="71">
        <v>482446</v>
      </c>
      <c r="G114" s="53">
        <v>530690</v>
      </c>
    </row>
    <row r="115" spans="1:7" ht="13.15" x14ac:dyDescent="0.4">
      <c r="A115" s="19" t="s">
        <v>281</v>
      </c>
      <c r="B115" s="15" t="s">
        <v>282</v>
      </c>
      <c r="C115" s="15" t="s">
        <v>276</v>
      </c>
      <c r="D115" s="20" t="s">
        <v>79</v>
      </c>
      <c r="E115" s="6">
        <v>938307</v>
      </c>
      <c r="F115" s="71">
        <v>807308</v>
      </c>
      <c r="G115" s="53">
        <v>888038</v>
      </c>
    </row>
    <row r="116" spans="1:7" ht="13.15" x14ac:dyDescent="0.4">
      <c r="A116" s="19" t="s">
        <v>283</v>
      </c>
      <c r="B116" s="15" t="s">
        <v>284</v>
      </c>
      <c r="C116" s="15" t="s">
        <v>276</v>
      </c>
      <c r="D116" s="20" t="s">
        <v>82</v>
      </c>
      <c r="E116" s="6">
        <v>1965259</v>
      </c>
      <c r="F116" s="71">
        <v>1636919</v>
      </c>
      <c r="G116" s="53">
        <v>1800610</v>
      </c>
    </row>
    <row r="117" spans="1:7" ht="13.15" x14ac:dyDescent="0.4">
      <c r="A117" s="19" t="s">
        <v>285</v>
      </c>
      <c r="B117" s="15" t="s">
        <v>286</v>
      </c>
      <c r="C117" s="15" t="s">
        <v>276</v>
      </c>
      <c r="D117" s="20" t="s">
        <v>287</v>
      </c>
      <c r="E117" s="6">
        <v>3921654</v>
      </c>
      <c r="F117" s="71">
        <v>3011263</v>
      </c>
      <c r="G117" s="53">
        <v>3312389</v>
      </c>
    </row>
    <row r="118" spans="1:7" ht="13.15" x14ac:dyDescent="0.4">
      <c r="A118" s="19" t="s">
        <v>288</v>
      </c>
      <c r="B118" s="15" t="s">
        <v>289</v>
      </c>
      <c r="C118" s="15" t="s">
        <v>290</v>
      </c>
      <c r="D118" s="20" t="s">
        <v>70</v>
      </c>
      <c r="E118" s="6">
        <v>147133</v>
      </c>
      <c r="F118" s="71">
        <v>131620</v>
      </c>
      <c r="G118" s="53">
        <v>144782</v>
      </c>
    </row>
    <row r="119" spans="1:7" ht="13.15" x14ac:dyDescent="0.4">
      <c r="A119" s="19" t="s">
        <v>291</v>
      </c>
      <c r="B119" s="15" t="s">
        <v>292</v>
      </c>
      <c r="C119" s="15" t="s">
        <v>290</v>
      </c>
      <c r="D119" s="20" t="s">
        <v>73</v>
      </c>
      <c r="E119" s="6">
        <v>290713</v>
      </c>
      <c r="F119" s="71">
        <v>265983</v>
      </c>
      <c r="G119" s="53">
        <v>292581</v>
      </c>
    </row>
    <row r="120" spans="1:7" ht="13.15" x14ac:dyDescent="0.4">
      <c r="A120" s="19" t="s">
        <v>293</v>
      </c>
      <c r="B120" s="15" t="s">
        <v>294</v>
      </c>
      <c r="C120" s="15" t="s">
        <v>290</v>
      </c>
      <c r="D120" s="20" t="s">
        <v>76</v>
      </c>
      <c r="E120" s="6">
        <v>529659</v>
      </c>
      <c r="F120" s="71">
        <v>479653</v>
      </c>
      <c r="G120" s="53">
        <v>527618</v>
      </c>
    </row>
    <row r="121" spans="1:7" ht="13.15" x14ac:dyDescent="0.4">
      <c r="A121" s="19" t="s">
        <v>295</v>
      </c>
      <c r="B121" s="15" t="s">
        <v>296</v>
      </c>
      <c r="C121" s="15" t="s">
        <v>290</v>
      </c>
      <c r="D121" s="20" t="s">
        <v>79</v>
      </c>
      <c r="E121" s="6">
        <v>1039993</v>
      </c>
      <c r="F121" s="71">
        <v>850637</v>
      </c>
      <c r="G121" s="53">
        <v>935700</v>
      </c>
    </row>
    <row r="122" spans="1:7" ht="13.15" x14ac:dyDescent="0.4">
      <c r="A122" s="19" t="s">
        <v>297</v>
      </c>
      <c r="B122" s="15" t="s">
        <v>298</v>
      </c>
      <c r="C122" s="15" t="s">
        <v>290</v>
      </c>
      <c r="D122" s="20" t="s">
        <v>82</v>
      </c>
      <c r="E122" s="6">
        <v>1596778</v>
      </c>
      <c r="F122" s="71">
        <v>1495788</v>
      </c>
      <c r="G122" s="53">
        <v>1645366</v>
      </c>
    </row>
    <row r="123" spans="1:7" ht="13.15" x14ac:dyDescent="0.4">
      <c r="A123" s="19" t="s">
        <v>299</v>
      </c>
      <c r="B123" s="15" t="s">
        <v>300</v>
      </c>
      <c r="C123" s="15" t="s">
        <v>290</v>
      </c>
      <c r="D123" s="20" t="s">
        <v>85</v>
      </c>
      <c r="E123" s="6">
        <v>3874480</v>
      </c>
      <c r="F123" s="71">
        <v>2821888</v>
      </c>
      <c r="G123" s="53">
        <v>3104076</v>
      </c>
    </row>
    <row r="124" spans="1:7" ht="13.5" thickBot="1" x14ac:dyDescent="0.45">
      <c r="A124" s="19" t="s">
        <v>301</v>
      </c>
      <c r="B124" s="15" t="s">
        <v>302</v>
      </c>
      <c r="C124" s="15" t="s">
        <v>290</v>
      </c>
      <c r="D124" s="20" t="s">
        <v>124</v>
      </c>
      <c r="E124" s="69">
        <v>6267808</v>
      </c>
      <c r="F124" s="72">
        <v>4349553</v>
      </c>
      <c r="G124" s="54">
        <v>4784508</v>
      </c>
    </row>
    <row r="125" spans="1:7" x14ac:dyDescent="0.35">
      <c r="E125" t="s">
        <v>303</v>
      </c>
      <c r="F125" s="67"/>
      <c r="G125" s="55" t="s">
        <v>303</v>
      </c>
    </row>
  </sheetData>
  <mergeCells count="2">
    <mergeCell ref="A2:E2"/>
    <mergeCell ref="F2:G2"/>
  </mergeCells>
  <pageMargins left="0.7" right="0.7" top="0.75" bottom="0.75" header="0.3" footer="0.3"/>
  <pageSetup paperSize="9" scale="6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3601-4209-4A2E-A438-A79BEF65244E}">
  <dimension ref="A1:N38"/>
  <sheetViews>
    <sheetView zoomScaleNormal="100" workbookViewId="0">
      <selection activeCell="A31" sqref="A31:N37"/>
    </sheetView>
  </sheetViews>
  <sheetFormatPr defaultRowHeight="12.75" x14ac:dyDescent="0.35"/>
  <cols>
    <col min="3" max="3" width="37" bestFit="1" customWidth="1"/>
  </cols>
  <sheetData>
    <row r="1" spans="1:13" x14ac:dyDescent="0.35">
      <c r="A1" s="250" t="s">
        <v>715</v>
      </c>
      <c r="B1" s="252"/>
      <c r="C1" s="252"/>
      <c r="D1" s="252"/>
      <c r="E1" s="252"/>
      <c r="F1" s="252"/>
      <c r="G1" s="252"/>
      <c r="H1" s="253"/>
      <c r="I1" s="250" t="s">
        <v>716</v>
      </c>
      <c r="J1" s="252"/>
      <c r="K1" s="252"/>
      <c r="L1" s="252"/>
      <c r="M1" s="253"/>
    </row>
    <row r="2" spans="1:13" ht="70.900000000000006" thickBot="1" x14ac:dyDescent="0.5">
      <c r="A2" s="11" t="s">
        <v>15</v>
      </c>
      <c r="B2" s="2" t="s">
        <v>717</v>
      </c>
      <c r="C2" s="13" t="s">
        <v>306</v>
      </c>
      <c r="D2" s="191" t="s">
        <v>312</v>
      </c>
      <c r="E2" s="192" t="s">
        <v>308</v>
      </c>
      <c r="F2" s="192" t="s">
        <v>309</v>
      </c>
      <c r="G2" s="192" t="s">
        <v>310</v>
      </c>
      <c r="H2" s="193" t="s">
        <v>311</v>
      </c>
      <c r="I2" s="194" t="s">
        <v>312</v>
      </c>
      <c r="J2" s="5" t="s">
        <v>308</v>
      </c>
      <c r="K2" s="5" t="s">
        <v>309</v>
      </c>
      <c r="L2" s="5" t="s">
        <v>310</v>
      </c>
      <c r="M2" s="14" t="s">
        <v>311</v>
      </c>
    </row>
    <row r="3" spans="1:13" ht="13.15" x14ac:dyDescent="0.4">
      <c r="A3" s="28" t="s">
        <v>313</v>
      </c>
      <c r="B3" s="29" t="s">
        <v>314</v>
      </c>
      <c r="C3" s="29" t="s">
        <v>315</v>
      </c>
      <c r="D3" s="195">
        <v>12782</v>
      </c>
      <c r="E3" s="38"/>
      <c r="F3" s="38">
        <v>749</v>
      </c>
      <c r="G3" s="38"/>
      <c r="H3" s="196"/>
      <c r="I3" s="200">
        <v>13207</v>
      </c>
      <c r="J3" s="197"/>
      <c r="K3" s="202">
        <v>768</v>
      </c>
      <c r="L3" s="197"/>
      <c r="M3" s="198"/>
    </row>
    <row r="4" spans="1:13" ht="13.15" x14ac:dyDescent="0.4">
      <c r="A4" s="30" t="s">
        <v>316</v>
      </c>
      <c r="B4" s="15" t="s">
        <v>317</v>
      </c>
      <c r="C4" s="15" t="s">
        <v>318</v>
      </c>
      <c r="D4" s="195">
        <v>18482</v>
      </c>
      <c r="E4" s="38"/>
      <c r="F4" s="38">
        <v>836.99999999999989</v>
      </c>
      <c r="G4" s="38"/>
      <c r="H4" s="196"/>
      <c r="I4" s="201">
        <v>19118</v>
      </c>
      <c r="J4" s="38"/>
      <c r="K4" s="60">
        <v>858</v>
      </c>
      <c r="L4" s="38"/>
      <c r="M4" s="196"/>
    </row>
    <row r="5" spans="1:13" ht="13.15" x14ac:dyDescent="0.4">
      <c r="A5" s="30" t="s">
        <v>319</v>
      </c>
      <c r="B5" s="15" t="s">
        <v>320</v>
      </c>
      <c r="C5" s="15" t="s">
        <v>321</v>
      </c>
      <c r="D5" s="195">
        <v>25166</v>
      </c>
      <c r="E5" s="38"/>
      <c r="F5" s="38">
        <v>827</v>
      </c>
      <c r="G5" s="38"/>
      <c r="H5" s="196"/>
      <c r="I5" s="201">
        <v>26048</v>
      </c>
      <c r="J5" s="38"/>
      <c r="K5" s="60">
        <v>848</v>
      </c>
      <c r="L5" s="38"/>
      <c r="M5" s="196"/>
    </row>
    <row r="6" spans="1:13" ht="13.15" x14ac:dyDescent="0.4">
      <c r="A6" s="30" t="s">
        <v>322</v>
      </c>
      <c r="B6" s="15" t="s">
        <v>323</v>
      </c>
      <c r="C6" s="15" t="s">
        <v>324</v>
      </c>
      <c r="D6" s="195">
        <v>31314.999999999996</v>
      </c>
      <c r="E6" s="38"/>
      <c r="F6" s="38">
        <v>852</v>
      </c>
      <c r="G6" s="38"/>
      <c r="H6" s="196"/>
      <c r="I6" s="201">
        <v>32424</v>
      </c>
      <c r="J6" s="38"/>
      <c r="K6" s="60">
        <v>873</v>
      </c>
      <c r="L6" s="38"/>
      <c r="M6" s="196"/>
    </row>
    <row r="7" spans="1:13" ht="13.15" x14ac:dyDescent="0.4">
      <c r="A7" s="30" t="s">
        <v>325</v>
      </c>
      <c r="B7" s="15" t="s">
        <v>326</v>
      </c>
      <c r="C7" s="15" t="s">
        <v>327</v>
      </c>
      <c r="D7" s="195">
        <v>37853</v>
      </c>
      <c r="E7" s="38"/>
      <c r="F7" s="38">
        <v>640</v>
      </c>
      <c r="G7" s="38"/>
      <c r="H7" s="196"/>
      <c r="I7" s="201">
        <v>39201</v>
      </c>
      <c r="J7" s="38"/>
      <c r="K7" s="60">
        <v>655</v>
      </c>
      <c r="L7" s="38"/>
      <c r="M7" s="196"/>
    </row>
    <row r="8" spans="1:13" ht="13.15" x14ac:dyDescent="0.4">
      <c r="A8" s="30" t="s">
        <v>328</v>
      </c>
      <c r="B8" s="15" t="s">
        <v>329</v>
      </c>
      <c r="C8" s="15" t="s">
        <v>330</v>
      </c>
      <c r="D8" s="195">
        <v>46929</v>
      </c>
      <c r="E8" s="38"/>
      <c r="F8" s="38">
        <v>725</v>
      </c>
      <c r="G8" s="38"/>
      <c r="H8" s="196"/>
      <c r="I8" s="201">
        <v>48613</v>
      </c>
      <c r="J8" s="38"/>
      <c r="K8" s="60">
        <v>743</v>
      </c>
      <c r="L8" s="38"/>
      <c r="M8" s="196"/>
    </row>
    <row r="9" spans="1:13" ht="13.15" x14ac:dyDescent="0.4">
      <c r="A9" s="30" t="s">
        <v>331</v>
      </c>
      <c r="B9" s="15" t="s">
        <v>332</v>
      </c>
      <c r="C9" s="15" t="s">
        <v>333</v>
      </c>
      <c r="D9" s="195">
        <v>58666</v>
      </c>
      <c r="E9" s="38"/>
      <c r="F9" s="38">
        <v>197</v>
      </c>
      <c r="G9" s="38"/>
      <c r="H9" s="196"/>
      <c r="I9" s="201">
        <v>60776</v>
      </c>
      <c r="J9" s="38"/>
      <c r="K9" s="60">
        <v>202</v>
      </c>
      <c r="L9" s="38"/>
      <c r="M9" s="196"/>
    </row>
    <row r="10" spans="1:13" ht="13.15" x14ac:dyDescent="0.4">
      <c r="A10" s="30" t="s">
        <v>334</v>
      </c>
      <c r="B10" s="15" t="s">
        <v>420</v>
      </c>
      <c r="C10" s="15" t="s">
        <v>336</v>
      </c>
      <c r="D10" s="195">
        <v>55188</v>
      </c>
      <c r="E10" s="38"/>
      <c r="F10" s="38">
        <v>-367</v>
      </c>
      <c r="G10" s="38"/>
      <c r="H10" s="196"/>
      <c r="I10" s="201">
        <v>57163</v>
      </c>
      <c r="J10" s="38"/>
      <c r="K10" s="60">
        <v>-377</v>
      </c>
      <c r="L10" s="38"/>
      <c r="M10" s="196"/>
    </row>
    <row r="11" spans="1:13" ht="13.15" x14ac:dyDescent="0.4">
      <c r="A11" s="30" t="s">
        <v>9</v>
      </c>
      <c r="B11" s="15" t="s">
        <v>10</v>
      </c>
      <c r="C11" s="15" t="s">
        <v>337</v>
      </c>
      <c r="D11" s="195">
        <v>33028</v>
      </c>
      <c r="E11" s="38"/>
      <c r="F11" s="38">
        <v>690</v>
      </c>
      <c r="G11" s="38"/>
      <c r="H11" s="196"/>
      <c r="I11" s="201">
        <v>34198</v>
      </c>
      <c r="J11" s="38"/>
      <c r="K11" s="60">
        <v>707</v>
      </c>
      <c r="L11" s="38"/>
      <c r="M11" s="196"/>
    </row>
    <row r="12" spans="1:13" ht="13.15" x14ac:dyDescent="0.4">
      <c r="A12" s="30" t="s">
        <v>421</v>
      </c>
      <c r="B12" s="15" t="s">
        <v>422</v>
      </c>
      <c r="C12" s="15" t="s">
        <v>423</v>
      </c>
      <c r="D12" s="195">
        <v>13644</v>
      </c>
      <c r="E12" s="38"/>
      <c r="F12" s="38"/>
      <c r="G12" s="38"/>
      <c r="H12" s="196"/>
      <c r="I12" s="201">
        <v>14089</v>
      </c>
      <c r="J12" s="38"/>
      <c r="K12" s="38"/>
      <c r="L12" s="38"/>
      <c r="M12" s="196"/>
    </row>
    <row r="13" spans="1:13" ht="13.15" x14ac:dyDescent="0.4">
      <c r="A13" s="30" t="s">
        <v>424</v>
      </c>
      <c r="B13" s="15" t="s">
        <v>425</v>
      </c>
      <c r="C13" s="15" t="s">
        <v>426</v>
      </c>
      <c r="D13" s="195">
        <v>19432</v>
      </c>
      <c r="E13" s="38"/>
      <c r="F13" s="38"/>
      <c r="G13" s="38"/>
      <c r="H13" s="196"/>
      <c r="I13" s="201">
        <v>20092</v>
      </c>
      <c r="J13" s="38"/>
      <c r="K13" s="38"/>
      <c r="L13" s="38"/>
      <c r="M13" s="196"/>
    </row>
    <row r="14" spans="1:13" ht="13.15" x14ac:dyDescent="0.4">
      <c r="A14" s="30" t="s">
        <v>427</v>
      </c>
      <c r="B14" s="15" t="s">
        <v>428</v>
      </c>
      <c r="C14" s="15" t="s">
        <v>429</v>
      </c>
      <c r="D14" s="195">
        <v>26105</v>
      </c>
      <c r="E14" s="38"/>
      <c r="F14" s="38"/>
      <c r="G14" s="38"/>
      <c r="H14" s="196"/>
      <c r="I14" s="201">
        <v>27010</v>
      </c>
      <c r="J14" s="38"/>
      <c r="K14" s="38"/>
      <c r="L14" s="38"/>
      <c r="M14" s="196"/>
    </row>
    <row r="15" spans="1:13" ht="13.15" x14ac:dyDescent="0.4">
      <c r="A15" s="30" t="s">
        <v>430</v>
      </c>
      <c r="B15" s="15" t="s">
        <v>431</v>
      </c>
      <c r="C15" s="15" t="s">
        <v>432</v>
      </c>
      <c r="D15" s="195">
        <v>32279.000000000004</v>
      </c>
      <c r="E15" s="38"/>
      <c r="F15" s="38"/>
      <c r="G15" s="38"/>
      <c r="H15" s="196"/>
      <c r="I15" s="201">
        <v>33412</v>
      </c>
      <c r="J15" s="38"/>
      <c r="K15" s="38"/>
      <c r="L15" s="38"/>
      <c r="M15" s="196"/>
    </row>
    <row r="16" spans="1:13" ht="13.15" x14ac:dyDescent="0.4">
      <c r="A16" s="30" t="s">
        <v>433</v>
      </c>
      <c r="B16" s="15" t="s">
        <v>434</v>
      </c>
      <c r="C16" s="15" t="s">
        <v>435</v>
      </c>
      <c r="D16" s="195">
        <v>38605</v>
      </c>
      <c r="E16" s="38"/>
      <c r="F16" s="38"/>
      <c r="G16" s="38"/>
      <c r="H16" s="196"/>
      <c r="I16" s="201">
        <v>39972</v>
      </c>
      <c r="J16" s="38"/>
      <c r="K16" s="38"/>
      <c r="L16" s="38"/>
      <c r="M16" s="196"/>
    </row>
    <row r="17" spans="1:14" ht="13.15" x14ac:dyDescent="0.4">
      <c r="A17" s="30" t="s">
        <v>436</v>
      </c>
      <c r="B17" s="15" t="s">
        <v>437</v>
      </c>
      <c r="C17" s="15" t="s">
        <v>438</v>
      </c>
      <c r="D17" s="195">
        <v>47766</v>
      </c>
      <c r="E17" s="38"/>
      <c r="F17" s="38"/>
      <c r="G17" s="38"/>
      <c r="H17" s="196"/>
      <c r="I17" s="201">
        <v>49471</v>
      </c>
      <c r="J17" s="38"/>
      <c r="K17" s="38"/>
      <c r="L17" s="38"/>
      <c r="M17" s="196"/>
    </row>
    <row r="18" spans="1:14" ht="13.15" x14ac:dyDescent="0.4">
      <c r="A18" s="30" t="s">
        <v>439</v>
      </c>
      <c r="B18" s="15" t="s">
        <v>440</v>
      </c>
      <c r="C18" s="15" t="s">
        <v>441</v>
      </c>
      <c r="D18" s="195">
        <v>58975</v>
      </c>
      <c r="E18" s="38"/>
      <c r="F18" s="38"/>
      <c r="G18" s="38"/>
      <c r="H18" s="196"/>
      <c r="I18" s="201">
        <v>61093</v>
      </c>
      <c r="J18" s="38"/>
      <c r="K18" s="38"/>
      <c r="L18" s="38"/>
      <c r="M18" s="196"/>
    </row>
    <row r="19" spans="1:14" ht="13.15" x14ac:dyDescent="0.4">
      <c r="A19" s="30" t="s">
        <v>442</v>
      </c>
      <c r="B19" s="15" t="s">
        <v>443</v>
      </c>
      <c r="C19" s="15" t="s">
        <v>444</v>
      </c>
      <c r="D19" s="195">
        <v>15181</v>
      </c>
      <c r="E19" s="38"/>
      <c r="F19" s="38"/>
      <c r="G19" s="38"/>
      <c r="H19" s="196"/>
      <c r="I19" s="201">
        <v>15664</v>
      </c>
      <c r="J19" s="38"/>
      <c r="K19" s="38"/>
      <c r="L19" s="38"/>
      <c r="M19" s="196"/>
    </row>
    <row r="20" spans="1:14" ht="13.15" x14ac:dyDescent="0.4">
      <c r="A20" s="30" t="s">
        <v>445</v>
      </c>
      <c r="B20" s="15" t="s">
        <v>446</v>
      </c>
      <c r="C20" s="15" t="s">
        <v>447</v>
      </c>
      <c r="D20" s="195">
        <v>20970</v>
      </c>
      <c r="E20" s="38"/>
      <c r="F20" s="38"/>
      <c r="G20" s="38"/>
      <c r="H20" s="196"/>
      <c r="I20" s="201">
        <v>21666</v>
      </c>
      <c r="J20" s="38"/>
      <c r="K20" s="38"/>
      <c r="L20" s="38"/>
      <c r="M20" s="196"/>
    </row>
    <row r="21" spans="1:14" ht="13.15" x14ac:dyDescent="0.4">
      <c r="A21" s="30" t="s">
        <v>448</v>
      </c>
      <c r="B21" s="15" t="s">
        <v>449</v>
      </c>
      <c r="C21" s="15" t="s">
        <v>450</v>
      </c>
      <c r="D21" s="195">
        <v>27642</v>
      </c>
      <c r="E21" s="38"/>
      <c r="F21" s="38"/>
      <c r="G21" s="38"/>
      <c r="H21" s="196"/>
      <c r="I21" s="201">
        <v>28585</v>
      </c>
      <c r="J21" s="38"/>
      <c r="K21" s="38"/>
      <c r="L21" s="38"/>
      <c r="M21" s="196"/>
    </row>
    <row r="22" spans="1:14" ht="13.15" x14ac:dyDescent="0.4">
      <c r="A22" s="30" t="s">
        <v>451</v>
      </c>
      <c r="B22" s="15" t="s">
        <v>452</v>
      </c>
      <c r="C22" s="15" t="s">
        <v>453</v>
      </c>
      <c r="D22" s="195">
        <v>33816</v>
      </c>
      <c r="E22" s="38"/>
      <c r="F22" s="38"/>
      <c r="G22" s="38"/>
      <c r="H22" s="196"/>
      <c r="I22" s="201">
        <v>34987</v>
      </c>
      <c r="J22" s="38"/>
      <c r="K22" s="38"/>
      <c r="L22" s="38"/>
      <c r="M22" s="196"/>
    </row>
    <row r="23" spans="1:14" ht="13.15" x14ac:dyDescent="0.4">
      <c r="A23" s="30" t="s">
        <v>454</v>
      </c>
      <c r="B23" s="15" t="s">
        <v>455</v>
      </c>
      <c r="C23" s="15" t="s">
        <v>456</v>
      </c>
      <c r="D23" s="195">
        <v>40142</v>
      </c>
      <c r="E23" s="38"/>
      <c r="F23" s="38"/>
      <c r="G23" s="38"/>
      <c r="H23" s="196"/>
      <c r="I23" s="201">
        <v>41546</v>
      </c>
      <c r="J23" s="38"/>
      <c r="K23" s="38"/>
      <c r="L23" s="38"/>
      <c r="M23" s="196"/>
    </row>
    <row r="24" spans="1:14" ht="13.15" x14ac:dyDescent="0.4">
      <c r="A24" s="30" t="s">
        <v>457</v>
      </c>
      <c r="B24" s="15" t="s">
        <v>458</v>
      </c>
      <c r="C24" s="15" t="s">
        <v>459</v>
      </c>
      <c r="D24" s="195">
        <v>49304</v>
      </c>
      <c r="E24" s="38"/>
      <c r="F24" s="38"/>
      <c r="G24" s="38"/>
      <c r="H24" s="196"/>
      <c r="I24" s="201">
        <v>51046</v>
      </c>
      <c r="J24" s="38"/>
      <c r="K24" s="38"/>
      <c r="L24" s="38"/>
      <c r="M24" s="196"/>
    </row>
    <row r="25" spans="1:14" ht="13.15" x14ac:dyDescent="0.4">
      <c r="A25" s="15" t="s">
        <v>460</v>
      </c>
      <c r="B25" s="15" t="s">
        <v>461</v>
      </c>
      <c r="C25" s="15" t="s">
        <v>462</v>
      </c>
      <c r="D25" s="195">
        <v>60512</v>
      </c>
      <c r="E25" s="38"/>
      <c r="F25" s="38"/>
      <c r="G25" s="38"/>
      <c r="H25" s="196"/>
      <c r="I25" s="201">
        <v>62668</v>
      </c>
      <c r="J25" s="38"/>
      <c r="K25" s="38"/>
      <c r="L25" s="38"/>
      <c r="M25" s="196"/>
    </row>
    <row r="26" spans="1:14" ht="13.15" x14ac:dyDescent="0.4">
      <c r="A26" s="30" t="s">
        <v>689</v>
      </c>
      <c r="B26" s="15" t="s">
        <v>718</v>
      </c>
      <c r="C26" s="15" t="s">
        <v>690</v>
      </c>
      <c r="D26" s="195">
        <v>28983</v>
      </c>
      <c r="E26" s="38"/>
      <c r="F26" s="38"/>
      <c r="G26" s="38"/>
      <c r="H26" s="196"/>
      <c r="I26" s="201">
        <v>30005</v>
      </c>
      <c r="J26" s="38"/>
      <c r="K26" s="38"/>
      <c r="L26" s="38"/>
      <c r="M26" s="196"/>
    </row>
    <row r="27" spans="1:14" ht="13.15" x14ac:dyDescent="0.4">
      <c r="A27" s="30" t="s">
        <v>693</v>
      </c>
      <c r="B27" s="15" t="s">
        <v>719</v>
      </c>
      <c r="C27" s="15" t="s">
        <v>694</v>
      </c>
      <c r="D27" s="195">
        <v>38932</v>
      </c>
      <c r="E27" s="38"/>
      <c r="F27" s="38"/>
      <c r="G27" s="38"/>
      <c r="H27" s="196"/>
      <c r="I27" s="201">
        <v>40320</v>
      </c>
      <c r="J27" s="38"/>
      <c r="K27" s="38"/>
      <c r="L27" s="38"/>
      <c r="M27" s="196"/>
    </row>
    <row r="28" spans="1:14" ht="13.15" x14ac:dyDescent="0.4">
      <c r="A28" s="30" t="s">
        <v>695</v>
      </c>
      <c r="B28" s="15" t="s">
        <v>720</v>
      </c>
      <c r="C28" s="15" t="s">
        <v>696</v>
      </c>
      <c r="D28" s="195">
        <v>48543</v>
      </c>
      <c r="E28" s="38"/>
      <c r="F28" s="38"/>
      <c r="G28" s="38"/>
      <c r="H28" s="196"/>
      <c r="I28" s="201">
        <v>50286</v>
      </c>
      <c r="J28" s="38"/>
      <c r="K28" s="38"/>
      <c r="L28" s="38"/>
      <c r="M28" s="196"/>
    </row>
    <row r="29" spans="1:14" ht="13.15" x14ac:dyDescent="0.4">
      <c r="A29" s="30" t="s">
        <v>697</v>
      </c>
      <c r="B29" s="15" t="s">
        <v>721</v>
      </c>
      <c r="C29" s="15" t="s">
        <v>698</v>
      </c>
      <c r="D29" s="195">
        <v>68538</v>
      </c>
      <c r="E29" s="38"/>
      <c r="F29" s="38"/>
      <c r="G29" s="38"/>
      <c r="H29" s="196"/>
      <c r="I29" s="201">
        <v>71013</v>
      </c>
      <c r="J29" s="38"/>
      <c r="K29" s="38"/>
      <c r="L29" s="38"/>
      <c r="M29" s="196"/>
    </row>
    <row r="30" spans="1:14" ht="13.15" x14ac:dyDescent="0.4">
      <c r="A30" s="30" t="s">
        <v>699</v>
      </c>
      <c r="B30" s="15" t="s">
        <v>722</v>
      </c>
      <c r="C30" s="15" t="s">
        <v>700</v>
      </c>
      <c r="D30" s="195">
        <v>53191</v>
      </c>
      <c r="E30" s="38"/>
      <c r="F30" s="38"/>
      <c r="G30" s="38"/>
      <c r="H30" s="196"/>
      <c r="I30" s="201">
        <v>55092</v>
      </c>
      <c r="J30" s="38"/>
      <c r="K30" s="38"/>
      <c r="L30" s="38"/>
      <c r="M30" s="196"/>
    </row>
    <row r="31" spans="1:14" ht="13.15" x14ac:dyDescent="0.4">
      <c r="A31" s="50" t="s">
        <v>723</v>
      </c>
      <c r="B31" s="60" t="s">
        <v>724</v>
      </c>
      <c r="C31" s="60" t="s">
        <v>725</v>
      </c>
      <c r="D31" s="201" t="s">
        <v>338</v>
      </c>
      <c r="E31" s="55"/>
      <c r="F31" s="55"/>
      <c r="G31" s="55"/>
      <c r="H31" s="203"/>
      <c r="I31" s="201">
        <v>17044</v>
      </c>
      <c r="J31" s="55"/>
      <c r="K31" s="55"/>
      <c r="L31" s="55"/>
      <c r="M31" s="203"/>
      <c r="N31" s="55" t="s">
        <v>726</v>
      </c>
    </row>
    <row r="32" spans="1:14" ht="13.15" x14ac:dyDescent="0.4">
      <c r="A32" s="50" t="s">
        <v>727</v>
      </c>
      <c r="B32" s="60" t="s">
        <v>728</v>
      </c>
      <c r="C32" s="60" t="s">
        <v>729</v>
      </c>
      <c r="D32" s="201" t="s">
        <v>338</v>
      </c>
      <c r="E32" s="55"/>
      <c r="F32" s="55"/>
      <c r="G32" s="55"/>
      <c r="H32" s="203"/>
      <c r="I32" s="201">
        <v>23046</v>
      </c>
      <c r="J32" s="55"/>
      <c r="K32" s="55"/>
      <c r="L32" s="55"/>
      <c r="M32" s="203"/>
      <c r="N32" s="55" t="s">
        <v>726</v>
      </c>
    </row>
    <row r="33" spans="1:14" ht="13.15" x14ac:dyDescent="0.4">
      <c r="A33" s="50" t="s">
        <v>730</v>
      </c>
      <c r="B33" s="60" t="s">
        <v>731</v>
      </c>
      <c r="C33" s="60" t="s">
        <v>732</v>
      </c>
      <c r="D33" s="201" t="s">
        <v>338</v>
      </c>
      <c r="E33" s="55"/>
      <c r="F33" s="55"/>
      <c r="G33" s="55"/>
      <c r="H33" s="203"/>
      <c r="I33" s="201">
        <v>29965</v>
      </c>
      <c r="J33" s="55"/>
      <c r="K33" s="55"/>
      <c r="L33" s="55"/>
      <c r="M33" s="203"/>
      <c r="N33" s="55" t="s">
        <v>726</v>
      </c>
    </row>
    <row r="34" spans="1:14" ht="13.15" x14ac:dyDescent="0.4">
      <c r="A34" s="50" t="s">
        <v>733</v>
      </c>
      <c r="B34" s="60" t="s">
        <v>734</v>
      </c>
      <c r="C34" s="60" t="s">
        <v>735</v>
      </c>
      <c r="D34" s="201" t="s">
        <v>338</v>
      </c>
      <c r="E34" s="55"/>
      <c r="F34" s="55"/>
      <c r="G34" s="55"/>
      <c r="H34" s="203"/>
      <c r="I34" s="201">
        <v>36367</v>
      </c>
      <c r="J34" s="55"/>
      <c r="K34" s="55"/>
      <c r="L34" s="55"/>
      <c r="M34" s="203"/>
      <c r="N34" s="55" t="s">
        <v>726</v>
      </c>
    </row>
    <row r="35" spans="1:14" ht="13.15" x14ac:dyDescent="0.4">
      <c r="A35" s="50" t="s">
        <v>736</v>
      </c>
      <c r="B35" s="60" t="s">
        <v>737</v>
      </c>
      <c r="C35" s="60" t="s">
        <v>738</v>
      </c>
      <c r="D35" s="201" t="s">
        <v>338</v>
      </c>
      <c r="E35" s="55"/>
      <c r="F35" s="55"/>
      <c r="G35" s="55"/>
      <c r="H35" s="203"/>
      <c r="I35" s="201">
        <v>42926</v>
      </c>
      <c r="J35" s="55"/>
      <c r="K35" s="55"/>
      <c r="L35" s="55"/>
      <c r="M35" s="203"/>
      <c r="N35" s="55" t="s">
        <v>726</v>
      </c>
    </row>
    <row r="36" spans="1:14" ht="13.15" x14ac:dyDescent="0.4">
      <c r="A36" s="50" t="s">
        <v>739</v>
      </c>
      <c r="B36" s="60" t="s">
        <v>740</v>
      </c>
      <c r="C36" s="60" t="s">
        <v>741</v>
      </c>
      <c r="D36" s="201" t="s">
        <v>338</v>
      </c>
      <c r="E36" s="55"/>
      <c r="F36" s="55"/>
      <c r="G36" s="55"/>
      <c r="H36" s="203"/>
      <c r="I36" s="201">
        <v>52426</v>
      </c>
      <c r="J36" s="55"/>
      <c r="K36" s="55"/>
      <c r="L36" s="55"/>
      <c r="M36" s="203"/>
      <c r="N36" s="55" t="s">
        <v>726</v>
      </c>
    </row>
    <row r="37" spans="1:14" ht="13.15" x14ac:dyDescent="0.4">
      <c r="A37" s="50" t="s">
        <v>742</v>
      </c>
      <c r="B37" s="60" t="s">
        <v>743</v>
      </c>
      <c r="C37" s="60" t="s">
        <v>744</v>
      </c>
      <c r="D37" s="204" t="s">
        <v>338</v>
      </c>
      <c r="E37" s="205"/>
      <c r="F37" s="205"/>
      <c r="G37" s="205"/>
      <c r="H37" s="206"/>
      <c r="I37" s="204">
        <v>64048</v>
      </c>
      <c r="J37" s="205"/>
      <c r="K37" s="205"/>
      <c r="L37" s="205"/>
      <c r="M37" s="206"/>
      <c r="N37" s="55" t="s">
        <v>726</v>
      </c>
    </row>
    <row r="38" spans="1:14" ht="13.15" x14ac:dyDescent="0.4">
      <c r="D38" s="38" t="s">
        <v>339</v>
      </c>
      <c r="E38" s="38" t="s">
        <v>340</v>
      </c>
      <c r="F38" s="38" t="s">
        <v>340</v>
      </c>
      <c r="G38" s="38" t="s">
        <v>340</v>
      </c>
      <c r="H38" s="38" t="s">
        <v>340</v>
      </c>
      <c r="I38" s="38" t="s">
        <v>339</v>
      </c>
      <c r="J38" s="38" t="s">
        <v>340</v>
      </c>
      <c r="K38" s="38" t="s">
        <v>340</v>
      </c>
      <c r="L38" s="38" t="s">
        <v>340</v>
      </c>
      <c r="M38" s="38" t="s">
        <v>340</v>
      </c>
    </row>
  </sheetData>
  <mergeCells count="2">
    <mergeCell ref="A1:H1"/>
    <mergeCell ref="I1:M1"/>
  </mergeCells>
  <pageMargins left="0.7" right="0.7" top="0.75" bottom="0.75" header="0.3" footer="0.3"/>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EC11-4B3F-4A06-8E05-B75E31EDAD18}">
  <dimension ref="A1:E23"/>
  <sheetViews>
    <sheetView zoomScaleNormal="100" workbookViewId="0">
      <selection activeCell="E21" sqref="E21"/>
    </sheetView>
  </sheetViews>
  <sheetFormatPr defaultRowHeight="12.75" x14ac:dyDescent="0.35"/>
  <cols>
    <col min="3" max="3" width="55.73046875" bestFit="1" customWidth="1"/>
    <col min="4" max="4" width="14.1328125" customWidth="1"/>
    <col min="5" max="5" width="20.59765625" customWidth="1"/>
  </cols>
  <sheetData>
    <row r="1" spans="1:5" x14ac:dyDescent="0.35">
      <c r="A1" s="250" t="s">
        <v>715</v>
      </c>
      <c r="B1" s="252"/>
      <c r="C1" s="252"/>
      <c r="D1" s="253"/>
      <c r="E1" s="21" t="s">
        <v>716</v>
      </c>
    </row>
    <row r="2" spans="1:5" ht="86.25" thickBot="1" x14ac:dyDescent="0.5">
      <c r="A2" s="1" t="s">
        <v>15</v>
      </c>
      <c r="B2" s="2" t="s">
        <v>16</v>
      </c>
      <c r="C2" s="13" t="s">
        <v>306</v>
      </c>
      <c r="D2" s="13" t="s">
        <v>341</v>
      </c>
      <c r="E2" s="13" t="s">
        <v>341</v>
      </c>
    </row>
    <row r="3" spans="1:5" ht="13.15" x14ac:dyDescent="0.4">
      <c r="A3" s="25" t="s">
        <v>342</v>
      </c>
      <c r="B3" s="23" t="s">
        <v>343</v>
      </c>
      <c r="C3" s="24" t="s">
        <v>344</v>
      </c>
      <c r="D3" s="46">
        <v>26481</v>
      </c>
      <c r="E3" s="47">
        <v>38720</v>
      </c>
    </row>
    <row r="4" spans="1:5" ht="13.15" x14ac:dyDescent="0.4">
      <c r="A4" s="26" t="s">
        <v>345</v>
      </c>
      <c r="B4" s="7" t="s">
        <v>346</v>
      </c>
      <c r="C4" s="8" t="s">
        <v>347</v>
      </c>
      <c r="D4" s="44">
        <v>2180</v>
      </c>
      <c r="E4" s="48">
        <v>2260</v>
      </c>
    </row>
    <row r="5" spans="1:5" ht="13.15" x14ac:dyDescent="0.4">
      <c r="A5" s="26" t="s">
        <v>351</v>
      </c>
      <c r="B5" s="7" t="s">
        <v>352</v>
      </c>
      <c r="C5" s="8" t="s">
        <v>353</v>
      </c>
      <c r="D5" s="44">
        <v>10207</v>
      </c>
      <c r="E5" s="48">
        <v>10567</v>
      </c>
    </row>
    <row r="6" spans="1:5" ht="13.15" x14ac:dyDescent="0.4">
      <c r="A6" s="26" t="s">
        <v>354</v>
      </c>
      <c r="B6" s="7" t="s">
        <v>355</v>
      </c>
      <c r="C6" s="8" t="s">
        <v>356</v>
      </c>
      <c r="D6" s="44">
        <v>71445</v>
      </c>
      <c r="E6" s="48">
        <v>74082</v>
      </c>
    </row>
    <row r="7" spans="1:5" ht="13.15" x14ac:dyDescent="0.4">
      <c r="A7" s="26" t="s">
        <v>463</v>
      </c>
      <c r="B7" s="7">
        <v>313</v>
      </c>
      <c r="C7" s="8" t="s">
        <v>464</v>
      </c>
      <c r="D7" s="44">
        <v>4559</v>
      </c>
      <c r="E7" s="48">
        <v>4728</v>
      </c>
    </row>
    <row r="8" spans="1:5" ht="13.15" x14ac:dyDescent="0.4">
      <c r="A8" s="26" t="s">
        <v>705</v>
      </c>
      <c r="B8" s="7" t="s">
        <v>515</v>
      </c>
      <c r="C8" s="8" t="s">
        <v>706</v>
      </c>
      <c r="D8" s="44">
        <v>32812</v>
      </c>
      <c r="E8" s="48">
        <v>34023</v>
      </c>
    </row>
    <row r="9" spans="1:5" ht="13.15" x14ac:dyDescent="0.4">
      <c r="A9" s="26" t="s">
        <v>498</v>
      </c>
      <c r="B9" s="7" t="s">
        <v>360</v>
      </c>
      <c r="C9" s="8" t="s">
        <v>499</v>
      </c>
      <c r="D9" s="44">
        <v>11027</v>
      </c>
      <c r="E9" s="48">
        <v>11441</v>
      </c>
    </row>
    <row r="10" spans="1:5" ht="13.15" x14ac:dyDescent="0.4">
      <c r="A10" s="26" t="s">
        <v>501</v>
      </c>
      <c r="B10" s="7" t="s">
        <v>360</v>
      </c>
      <c r="C10" s="8" t="s">
        <v>502</v>
      </c>
      <c r="D10" s="44">
        <v>33028</v>
      </c>
      <c r="E10" s="48">
        <v>34198</v>
      </c>
    </row>
    <row r="11" spans="1:5" ht="13.15" x14ac:dyDescent="0.4">
      <c r="A11" s="26">
        <v>198304</v>
      </c>
      <c r="B11" s="7" t="s">
        <v>360</v>
      </c>
      <c r="C11" s="8" t="s">
        <v>504</v>
      </c>
      <c r="D11" s="44">
        <v>19789</v>
      </c>
      <c r="E11" s="48">
        <v>20522</v>
      </c>
    </row>
    <row r="12" spans="1:5" ht="13.15" x14ac:dyDescent="0.4">
      <c r="A12" s="26" t="s">
        <v>505</v>
      </c>
      <c r="B12" s="7" t="s">
        <v>360</v>
      </c>
      <c r="C12" s="8" t="s">
        <v>506</v>
      </c>
      <c r="D12" s="44">
        <v>8897</v>
      </c>
      <c r="E12" s="48">
        <v>9214</v>
      </c>
    </row>
    <row r="13" spans="1:5" ht="13.15" x14ac:dyDescent="0.4">
      <c r="A13" s="26" t="s">
        <v>507</v>
      </c>
      <c r="B13" s="7" t="s">
        <v>360</v>
      </c>
      <c r="C13" s="8" t="s">
        <v>508</v>
      </c>
      <c r="D13" s="44">
        <v>8897</v>
      </c>
      <c r="E13" s="48">
        <v>9214</v>
      </c>
    </row>
    <row r="14" spans="1:5" ht="13.15" x14ac:dyDescent="0.4">
      <c r="A14" s="26" t="s">
        <v>509</v>
      </c>
      <c r="B14" s="7" t="s">
        <v>360</v>
      </c>
      <c r="C14" s="8" t="s">
        <v>510</v>
      </c>
      <c r="D14" s="44">
        <v>4448</v>
      </c>
      <c r="E14" s="48">
        <v>4606</v>
      </c>
    </row>
    <row r="15" spans="1:5" ht="13.15" x14ac:dyDescent="0.4">
      <c r="A15" s="26" t="s">
        <v>511</v>
      </c>
      <c r="B15" s="7" t="s">
        <v>360</v>
      </c>
      <c r="C15" s="8" t="s">
        <v>512</v>
      </c>
      <c r="D15" s="44">
        <v>4448</v>
      </c>
      <c r="E15" s="48">
        <v>4606</v>
      </c>
    </row>
    <row r="16" spans="1:5" ht="13.15" x14ac:dyDescent="0.4">
      <c r="A16" s="26" t="s">
        <v>513</v>
      </c>
      <c r="B16" s="7" t="s">
        <v>360</v>
      </c>
      <c r="C16" s="8" t="s">
        <v>514</v>
      </c>
      <c r="D16" s="44">
        <v>8657</v>
      </c>
      <c r="E16" s="48">
        <v>8965</v>
      </c>
    </row>
    <row r="17" spans="1:5" ht="13.15" x14ac:dyDescent="0.4">
      <c r="A17" s="26"/>
      <c r="B17" s="7"/>
      <c r="C17" s="8"/>
      <c r="D17" s="162"/>
      <c r="E17" s="163" t="s">
        <v>339</v>
      </c>
    </row>
    <row r="18" spans="1:5" ht="13.15" x14ac:dyDescent="0.4">
      <c r="A18" s="26">
        <v>270024</v>
      </c>
      <c r="B18" s="7" t="s">
        <v>515</v>
      </c>
      <c r="C18" s="8" t="s">
        <v>516</v>
      </c>
      <c r="D18" s="195" t="s">
        <v>517</v>
      </c>
      <c r="E18" s="209" t="s">
        <v>517</v>
      </c>
    </row>
    <row r="19" spans="1:5" ht="13.15" x14ac:dyDescent="0.4">
      <c r="A19" s="26">
        <v>270025</v>
      </c>
      <c r="B19" s="7" t="s">
        <v>515</v>
      </c>
      <c r="C19" s="8" t="s">
        <v>518</v>
      </c>
      <c r="D19" s="195" t="s">
        <v>517</v>
      </c>
      <c r="E19" s="209" t="s">
        <v>517</v>
      </c>
    </row>
    <row r="20" spans="1:5" ht="13.15" x14ac:dyDescent="0.4">
      <c r="A20" s="26">
        <v>270026</v>
      </c>
      <c r="B20" s="7" t="s">
        <v>515</v>
      </c>
      <c r="C20" s="8" t="s">
        <v>519</v>
      </c>
      <c r="D20" s="195" t="s">
        <v>517</v>
      </c>
      <c r="E20" s="209" t="s">
        <v>517</v>
      </c>
    </row>
    <row r="21" spans="1:5" ht="13.15" x14ac:dyDescent="0.4">
      <c r="A21" s="26">
        <v>270027</v>
      </c>
      <c r="B21" s="7" t="s">
        <v>515</v>
      </c>
      <c r="C21" s="8" t="s">
        <v>520</v>
      </c>
      <c r="D21" s="195" t="s">
        <v>517</v>
      </c>
      <c r="E21" s="209" t="s">
        <v>517</v>
      </c>
    </row>
    <row r="22" spans="1:5" ht="13.15" x14ac:dyDescent="0.4">
      <c r="A22" s="26">
        <v>270028</v>
      </c>
      <c r="B22" s="7" t="s">
        <v>515</v>
      </c>
      <c r="C22" s="8" t="s">
        <v>521</v>
      </c>
      <c r="D22" s="195" t="s">
        <v>517</v>
      </c>
      <c r="E22" s="209" t="s">
        <v>517</v>
      </c>
    </row>
    <row r="23" spans="1:5" ht="13.15" x14ac:dyDescent="0.4">
      <c r="A23" s="26">
        <v>270029</v>
      </c>
      <c r="B23" s="7" t="s">
        <v>515</v>
      </c>
      <c r="C23" s="8" t="s">
        <v>522</v>
      </c>
      <c r="D23" s="199" t="s">
        <v>517</v>
      </c>
      <c r="E23" s="210" t="s">
        <v>517</v>
      </c>
    </row>
  </sheetData>
  <mergeCells count="1">
    <mergeCell ref="A1:D1"/>
  </mergeCells>
  <pageMargins left="0.7" right="0.7" top="0.75" bottom="0.75" header="0.3" footer="0.3"/>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7C1-9B0E-432A-A4C3-E3C1AC13459A}">
  <dimension ref="A1:F20"/>
  <sheetViews>
    <sheetView zoomScaleNormal="100" workbookViewId="0">
      <selection sqref="A1:D1"/>
    </sheetView>
  </sheetViews>
  <sheetFormatPr defaultRowHeight="12.75" x14ac:dyDescent="0.35"/>
  <cols>
    <col min="3" max="3" width="26.3984375" bestFit="1" customWidth="1"/>
    <col min="4" max="4" width="10.73046875" customWidth="1"/>
    <col min="5" max="5" width="12.59765625" customWidth="1"/>
    <col min="6" max="6" width="9.1328125" customWidth="1"/>
  </cols>
  <sheetData>
    <row r="1" spans="1:6" ht="13.15" thickBot="1" x14ac:dyDescent="0.4">
      <c r="A1" s="250" t="s">
        <v>715</v>
      </c>
      <c r="B1" s="252"/>
      <c r="C1" s="252"/>
      <c r="D1" s="253"/>
      <c r="E1" s="247" t="s">
        <v>716</v>
      </c>
      <c r="F1" s="254"/>
    </row>
    <row r="2" spans="1:6" ht="86.25" thickBot="1" x14ac:dyDescent="0.5">
      <c r="A2" s="11" t="s">
        <v>15</v>
      </c>
      <c r="B2" s="2" t="s">
        <v>16</v>
      </c>
      <c r="C2" s="13" t="s">
        <v>306</v>
      </c>
      <c r="D2" s="14" t="s">
        <v>358</v>
      </c>
      <c r="E2" s="5" t="s">
        <v>357</v>
      </c>
      <c r="F2" s="14" t="s">
        <v>358</v>
      </c>
    </row>
    <row r="3" spans="1:6" ht="13.15" x14ac:dyDescent="0.4">
      <c r="A3" s="22" t="s">
        <v>359</v>
      </c>
      <c r="B3" s="23" t="s">
        <v>360</v>
      </c>
      <c r="C3" s="24" t="s">
        <v>361</v>
      </c>
      <c r="D3" s="46">
        <v>55381</v>
      </c>
      <c r="E3" s="33">
        <v>52213</v>
      </c>
      <c r="F3" s="47">
        <v>57434</v>
      </c>
    </row>
    <row r="4" spans="1:6" ht="13.15" x14ac:dyDescent="0.4">
      <c r="A4" s="17" t="s">
        <v>362</v>
      </c>
      <c r="B4" s="7" t="s">
        <v>360</v>
      </c>
      <c r="C4" s="8" t="s">
        <v>363</v>
      </c>
      <c r="D4" s="44">
        <v>93871</v>
      </c>
      <c r="E4" s="37">
        <v>88501</v>
      </c>
      <c r="F4" s="48">
        <v>97351</v>
      </c>
    </row>
    <row r="5" spans="1:6" ht="13.15" x14ac:dyDescent="0.4">
      <c r="A5" s="17" t="s">
        <v>364</v>
      </c>
      <c r="B5" s="7" t="s">
        <v>360</v>
      </c>
      <c r="C5" s="8" t="s">
        <v>365</v>
      </c>
      <c r="D5" s="44">
        <v>152201</v>
      </c>
      <c r="E5" s="37">
        <v>143496</v>
      </c>
      <c r="F5" s="48">
        <v>157845</v>
      </c>
    </row>
    <row r="6" spans="1:6" ht="13.15" x14ac:dyDescent="0.4">
      <c r="A6" s="17" t="s">
        <v>366</v>
      </c>
      <c r="B6" s="7" t="s">
        <v>360</v>
      </c>
      <c r="C6" s="8" t="s">
        <v>367</v>
      </c>
      <c r="D6" s="44">
        <v>146407</v>
      </c>
      <c r="E6" s="37">
        <v>138049</v>
      </c>
      <c r="F6" s="48">
        <v>151853</v>
      </c>
    </row>
    <row r="7" spans="1:6" ht="13.15" x14ac:dyDescent="0.4">
      <c r="A7" s="17" t="s">
        <v>368</v>
      </c>
      <c r="B7" s="7" t="s">
        <v>360</v>
      </c>
      <c r="C7" s="8" t="s">
        <v>369</v>
      </c>
      <c r="D7" s="44">
        <v>24175</v>
      </c>
      <c r="E7" s="37">
        <v>22804</v>
      </c>
      <c r="F7" s="48">
        <v>25084</v>
      </c>
    </row>
    <row r="8" spans="1:6" x14ac:dyDescent="0.35">
      <c r="A8" s="207"/>
      <c r="B8" s="211"/>
      <c r="C8" s="208"/>
      <c r="D8" s="163"/>
      <c r="E8" s="163"/>
      <c r="F8" s="163" t="s">
        <v>303</v>
      </c>
    </row>
    <row r="9" spans="1:6" ht="13.15" x14ac:dyDescent="0.4">
      <c r="A9" s="212">
        <v>40024</v>
      </c>
      <c r="B9" s="177" t="s">
        <v>515</v>
      </c>
      <c r="C9" s="213" t="s">
        <v>523</v>
      </c>
      <c r="D9" s="209" t="s">
        <v>517</v>
      </c>
      <c r="E9" s="209" t="s">
        <v>338</v>
      </c>
      <c r="F9" s="209" t="s">
        <v>517</v>
      </c>
    </row>
    <row r="10" spans="1:6" ht="13.15" x14ac:dyDescent="0.4">
      <c r="A10" s="212">
        <v>40025</v>
      </c>
      <c r="B10" s="177" t="s">
        <v>515</v>
      </c>
      <c r="C10" s="213" t="s">
        <v>524</v>
      </c>
      <c r="D10" s="209" t="s">
        <v>517</v>
      </c>
      <c r="E10" s="209" t="s">
        <v>338</v>
      </c>
      <c r="F10" s="209" t="s">
        <v>517</v>
      </c>
    </row>
    <row r="11" spans="1:6" ht="13.15" x14ac:dyDescent="0.4">
      <c r="A11" s="212">
        <v>40026</v>
      </c>
      <c r="B11" s="177" t="s">
        <v>515</v>
      </c>
      <c r="C11" s="213" t="s">
        <v>525</v>
      </c>
      <c r="D11" s="209" t="s">
        <v>517</v>
      </c>
      <c r="E11" s="209" t="s">
        <v>338</v>
      </c>
      <c r="F11" s="209" t="s">
        <v>517</v>
      </c>
    </row>
    <row r="12" spans="1:6" ht="13.15" x14ac:dyDescent="0.4">
      <c r="A12" s="212">
        <v>40027</v>
      </c>
      <c r="B12" s="177" t="s">
        <v>515</v>
      </c>
      <c r="C12" s="213" t="s">
        <v>526</v>
      </c>
      <c r="D12" s="209" t="s">
        <v>517</v>
      </c>
      <c r="E12" s="209" t="s">
        <v>338</v>
      </c>
      <c r="F12" s="209" t="s">
        <v>517</v>
      </c>
    </row>
    <row r="13" spans="1:6" ht="13.15" x14ac:dyDescent="0.4">
      <c r="A13" s="212">
        <v>40028</v>
      </c>
      <c r="B13" s="177" t="s">
        <v>515</v>
      </c>
      <c r="C13" s="213" t="s">
        <v>527</v>
      </c>
      <c r="D13" s="209" t="s">
        <v>517</v>
      </c>
      <c r="E13" s="209" t="s">
        <v>338</v>
      </c>
      <c r="F13" s="209" t="s">
        <v>517</v>
      </c>
    </row>
    <row r="14" spans="1:6" ht="13.15" x14ac:dyDescent="0.4">
      <c r="A14" s="212">
        <v>40029</v>
      </c>
      <c r="B14" s="177" t="s">
        <v>515</v>
      </c>
      <c r="C14" s="213" t="s">
        <v>528</v>
      </c>
      <c r="D14" s="209" t="s">
        <v>517</v>
      </c>
      <c r="E14" s="209" t="s">
        <v>338</v>
      </c>
      <c r="F14" s="209" t="s">
        <v>517</v>
      </c>
    </row>
    <row r="15" spans="1:6" ht="13.15" x14ac:dyDescent="0.4">
      <c r="A15" s="212">
        <v>40030</v>
      </c>
      <c r="B15" s="177" t="s">
        <v>515</v>
      </c>
      <c r="C15" s="213" t="s">
        <v>529</v>
      </c>
      <c r="D15" s="209" t="s">
        <v>517</v>
      </c>
      <c r="E15" s="209" t="s">
        <v>338</v>
      </c>
      <c r="F15" s="209" t="s">
        <v>517</v>
      </c>
    </row>
    <row r="16" spans="1:6" ht="13.15" x14ac:dyDescent="0.4">
      <c r="A16" s="212">
        <v>40031</v>
      </c>
      <c r="B16" s="177" t="s">
        <v>515</v>
      </c>
      <c r="C16" s="213" t="s">
        <v>530</v>
      </c>
      <c r="D16" s="209" t="s">
        <v>517</v>
      </c>
      <c r="E16" s="209" t="s">
        <v>338</v>
      </c>
      <c r="F16" s="209" t="s">
        <v>517</v>
      </c>
    </row>
    <row r="17" spans="1:6" ht="13.15" x14ac:dyDescent="0.4">
      <c r="A17" s="212">
        <v>40032</v>
      </c>
      <c r="B17" s="177" t="s">
        <v>515</v>
      </c>
      <c r="C17" s="213" t="s">
        <v>531</v>
      </c>
      <c r="D17" s="209" t="s">
        <v>517</v>
      </c>
      <c r="E17" s="209" t="s">
        <v>338</v>
      </c>
      <c r="F17" s="209" t="s">
        <v>517</v>
      </c>
    </row>
    <row r="18" spans="1:6" ht="13.15" x14ac:dyDescent="0.4">
      <c r="A18" s="212">
        <v>40033</v>
      </c>
      <c r="B18" s="177" t="s">
        <v>515</v>
      </c>
      <c r="C18" s="213" t="s">
        <v>532</v>
      </c>
      <c r="D18" s="209" t="s">
        <v>517</v>
      </c>
      <c r="E18" s="209" t="s">
        <v>338</v>
      </c>
      <c r="F18" s="209" t="s">
        <v>517</v>
      </c>
    </row>
    <row r="19" spans="1:6" ht="13.15" x14ac:dyDescent="0.4">
      <c r="A19" s="212">
        <v>40034</v>
      </c>
      <c r="B19" s="177" t="s">
        <v>515</v>
      </c>
      <c r="C19" s="213" t="s">
        <v>533</v>
      </c>
      <c r="D19" s="209" t="s">
        <v>517</v>
      </c>
      <c r="E19" s="209" t="s">
        <v>338</v>
      </c>
      <c r="F19" s="209" t="s">
        <v>517</v>
      </c>
    </row>
    <row r="20" spans="1:6" ht="13.15" x14ac:dyDescent="0.4">
      <c r="A20" s="214">
        <v>40035</v>
      </c>
      <c r="B20" s="215" t="s">
        <v>515</v>
      </c>
      <c r="C20" s="216" t="s">
        <v>534</v>
      </c>
      <c r="D20" s="210" t="s">
        <v>517</v>
      </c>
      <c r="E20" s="210" t="s">
        <v>338</v>
      </c>
      <c r="F20" s="210" t="s">
        <v>517</v>
      </c>
    </row>
  </sheetData>
  <mergeCells count="2">
    <mergeCell ref="A1:D1"/>
    <mergeCell ref="E1:F1"/>
  </mergeCells>
  <pageMargins left="0.7" right="0.7" top="0.75" bottom="0.75" header="0.3" footer="0.3"/>
  <pageSetup paperSize="9" scale="6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5566F-3243-4E86-9B3B-1E2D009EC254}">
  <dimension ref="A1:I19"/>
  <sheetViews>
    <sheetView zoomScaleNormal="100" workbookViewId="0">
      <selection sqref="A1:F1"/>
    </sheetView>
  </sheetViews>
  <sheetFormatPr defaultRowHeight="12.75" x14ac:dyDescent="0.35"/>
  <cols>
    <col min="3" max="3" width="86.73046875" bestFit="1" customWidth="1"/>
    <col min="5" max="5" width="10.73046875" customWidth="1"/>
  </cols>
  <sheetData>
    <row r="1" spans="1:9" ht="13.15" thickBot="1" x14ac:dyDescent="0.4">
      <c r="A1" s="255" t="s">
        <v>715</v>
      </c>
      <c r="B1" s="256"/>
      <c r="C1" s="256"/>
      <c r="D1" s="256"/>
      <c r="E1" s="256"/>
      <c r="F1" s="257"/>
      <c r="G1" s="255" t="s">
        <v>716</v>
      </c>
      <c r="H1" s="256"/>
      <c r="I1" s="257"/>
    </row>
    <row r="2" spans="1:9" ht="86.25" thickBot="1" x14ac:dyDescent="0.5">
      <c r="A2" s="11" t="s">
        <v>15</v>
      </c>
      <c r="B2" s="2" t="s">
        <v>16</v>
      </c>
      <c r="C2" s="13" t="s">
        <v>306</v>
      </c>
      <c r="D2" s="5" t="s">
        <v>374</v>
      </c>
      <c r="E2" s="5" t="s">
        <v>372</v>
      </c>
      <c r="F2" s="5" t="s">
        <v>373</v>
      </c>
      <c r="G2" s="5" t="s">
        <v>374</v>
      </c>
      <c r="H2" s="5" t="s">
        <v>372</v>
      </c>
      <c r="I2" s="5" t="s">
        <v>373</v>
      </c>
    </row>
    <row r="3" spans="1:9" ht="13.15" x14ac:dyDescent="0.4">
      <c r="A3" s="28">
        <v>270010</v>
      </c>
      <c r="B3" s="29" t="s">
        <v>375</v>
      </c>
      <c r="C3" s="29" t="s">
        <v>376</v>
      </c>
      <c r="D3" s="46">
        <v>17355</v>
      </c>
      <c r="E3" s="34"/>
      <c r="F3" s="35"/>
      <c r="G3" s="47">
        <v>17941</v>
      </c>
      <c r="H3" s="34"/>
      <c r="I3" s="35"/>
    </row>
    <row r="4" spans="1:9" ht="13.15" x14ac:dyDescent="0.4">
      <c r="A4" s="30">
        <v>270012</v>
      </c>
      <c r="B4" s="15" t="s">
        <v>377</v>
      </c>
      <c r="C4" s="15" t="s">
        <v>378</v>
      </c>
      <c r="D4" s="44">
        <v>17915</v>
      </c>
      <c r="E4" s="38"/>
      <c r="F4" s="39"/>
      <c r="G4" s="48">
        <v>18517</v>
      </c>
      <c r="H4" s="38"/>
      <c r="I4" s="39"/>
    </row>
    <row r="5" spans="1:9" ht="13.15" x14ac:dyDescent="0.4">
      <c r="A5" s="30">
        <v>270014</v>
      </c>
      <c r="B5" s="15" t="s">
        <v>379</v>
      </c>
      <c r="C5" s="15" t="s">
        <v>380</v>
      </c>
      <c r="D5" s="44">
        <v>19715</v>
      </c>
      <c r="E5" s="38"/>
      <c r="F5" s="39"/>
      <c r="G5" s="48">
        <v>20367</v>
      </c>
      <c r="H5" s="38"/>
      <c r="I5" s="39"/>
    </row>
    <row r="6" spans="1:9" ht="13.15" x14ac:dyDescent="0.4">
      <c r="A6" s="30">
        <v>270016</v>
      </c>
      <c r="B6" s="15" t="s">
        <v>381</v>
      </c>
      <c r="C6" s="15" t="s">
        <v>382</v>
      </c>
      <c r="D6" s="44">
        <v>34055</v>
      </c>
      <c r="E6" s="38"/>
      <c r="F6" s="39"/>
      <c r="G6" s="48">
        <v>35257</v>
      </c>
      <c r="H6" s="38"/>
      <c r="I6" s="39"/>
    </row>
    <row r="7" spans="1:9" ht="13.15" x14ac:dyDescent="0.4">
      <c r="A7" s="30">
        <v>270018</v>
      </c>
      <c r="B7" s="15" t="s">
        <v>383</v>
      </c>
      <c r="C7" s="15" t="s">
        <v>384</v>
      </c>
      <c r="D7" s="44">
        <v>37951</v>
      </c>
      <c r="E7" s="38"/>
      <c r="F7" s="39"/>
      <c r="G7" s="48">
        <v>39299</v>
      </c>
      <c r="H7" s="38"/>
      <c r="I7" s="39"/>
    </row>
    <row r="8" spans="1:9" ht="13.15" x14ac:dyDescent="0.4">
      <c r="A8" s="30">
        <v>270011</v>
      </c>
      <c r="B8" s="15" t="s">
        <v>385</v>
      </c>
      <c r="C8" s="15" t="s">
        <v>386</v>
      </c>
      <c r="D8" s="44">
        <v>21549</v>
      </c>
      <c r="E8" s="38"/>
      <c r="F8" s="39"/>
      <c r="G8" s="48">
        <v>22276</v>
      </c>
      <c r="H8" s="38"/>
      <c r="I8" s="39"/>
    </row>
    <row r="9" spans="1:9" ht="13.15" x14ac:dyDescent="0.4">
      <c r="A9" s="30">
        <v>270013</v>
      </c>
      <c r="B9" s="15" t="s">
        <v>387</v>
      </c>
      <c r="C9" s="15" t="s">
        <v>388</v>
      </c>
      <c r="D9" s="44">
        <v>22792</v>
      </c>
      <c r="E9" s="38"/>
      <c r="F9" s="39"/>
      <c r="G9" s="48">
        <v>23565</v>
      </c>
      <c r="H9" s="38"/>
      <c r="I9" s="39"/>
    </row>
    <row r="10" spans="1:9" ht="13.15" x14ac:dyDescent="0.4">
      <c r="A10" s="30">
        <v>270015</v>
      </c>
      <c r="B10" s="15" t="s">
        <v>389</v>
      </c>
      <c r="C10" s="15" t="s">
        <v>390</v>
      </c>
      <c r="D10" s="44">
        <v>23939</v>
      </c>
      <c r="E10" s="38"/>
      <c r="F10" s="39"/>
      <c r="G10" s="48">
        <v>24736</v>
      </c>
      <c r="H10" s="38"/>
      <c r="I10" s="39"/>
    </row>
    <row r="11" spans="1:9" ht="13.15" x14ac:dyDescent="0.4">
      <c r="A11" s="30">
        <v>270017</v>
      </c>
      <c r="B11" s="15" t="s">
        <v>391</v>
      </c>
      <c r="C11" s="15" t="s">
        <v>392</v>
      </c>
      <c r="D11" s="44">
        <v>37435</v>
      </c>
      <c r="E11" s="38"/>
      <c r="F11" s="39"/>
      <c r="G11" s="48">
        <v>38751</v>
      </c>
      <c r="H11" s="38"/>
      <c r="I11" s="39"/>
    </row>
    <row r="12" spans="1:9" ht="13.15" x14ac:dyDescent="0.4">
      <c r="A12" s="30">
        <v>270019</v>
      </c>
      <c r="B12" s="15" t="s">
        <v>393</v>
      </c>
      <c r="C12" s="15" t="s">
        <v>394</v>
      </c>
      <c r="D12" s="44">
        <v>43945</v>
      </c>
      <c r="E12" s="38"/>
      <c r="F12" s="39"/>
      <c r="G12" s="48">
        <v>45496</v>
      </c>
      <c r="H12" s="38"/>
      <c r="I12" s="39"/>
    </row>
    <row r="13" spans="1:9" ht="13.15" x14ac:dyDescent="0.4">
      <c r="A13" s="30">
        <v>270020</v>
      </c>
      <c r="B13" s="15" t="s">
        <v>395</v>
      </c>
      <c r="C13" s="15" t="s">
        <v>396</v>
      </c>
      <c r="D13" s="44">
        <v>66860</v>
      </c>
      <c r="E13" s="38"/>
      <c r="F13" s="39"/>
      <c r="G13" s="48">
        <v>69178</v>
      </c>
      <c r="H13" s="38"/>
      <c r="I13" s="39"/>
    </row>
    <row r="14" spans="1:9" ht="13.15" x14ac:dyDescent="0.4">
      <c r="A14" s="30">
        <v>270021</v>
      </c>
      <c r="B14" s="15" t="s">
        <v>397</v>
      </c>
      <c r="C14" s="15" t="s">
        <v>398</v>
      </c>
      <c r="D14" s="44">
        <v>727</v>
      </c>
      <c r="E14" s="38"/>
      <c r="F14" s="39"/>
      <c r="G14" s="48">
        <v>743</v>
      </c>
      <c r="H14" s="38"/>
      <c r="I14" s="39"/>
    </row>
    <row r="15" spans="1:9" ht="13.15" x14ac:dyDescent="0.4">
      <c r="A15" s="30">
        <v>270022</v>
      </c>
      <c r="B15" s="15" t="s">
        <v>399</v>
      </c>
      <c r="C15" s="15" t="s">
        <v>400</v>
      </c>
      <c r="D15" s="44">
        <v>25944</v>
      </c>
      <c r="E15" s="38"/>
      <c r="F15" s="39"/>
      <c r="G15" s="48">
        <v>26858</v>
      </c>
      <c r="H15" s="38"/>
      <c r="I15" s="39"/>
    </row>
    <row r="16" spans="1:9" ht="13.15" x14ac:dyDescent="0.4">
      <c r="A16" s="30">
        <v>270023</v>
      </c>
      <c r="B16" s="15" t="s">
        <v>335</v>
      </c>
      <c r="C16" s="15" t="s">
        <v>401</v>
      </c>
      <c r="D16" s="44">
        <v>17585</v>
      </c>
      <c r="E16" s="38"/>
      <c r="F16" s="39"/>
      <c r="G16" s="48">
        <v>18213</v>
      </c>
      <c r="H16" s="38"/>
      <c r="I16" s="39"/>
    </row>
    <row r="17" spans="1:9" ht="13.15" x14ac:dyDescent="0.4">
      <c r="A17" s="30">
        <v>270030</v>
      </c>
      <c r="B17" s="15" t="s">
        <v>465</v>
      </c>
      <c r="C17" s="15" t="s">
        <v>466</v>
      </c>
      <c r="D17" s="44">
        <v>25398</v>
      </c>
      <c r="E17" s="38"/>
      <c r="F17" s="39"/>
      <c r="G17" s="48">
        <v>26276</v>
      </c>
      <c r="H17" s="38"/>
      <c r="I17" s="39"/>
    </row>
    <row r="18" spans="1:9" ht="13.5" thickBot="1" x14ac:dyDescent="0.45">
      <c r="A18" s="30">
        <v>270031</v>
      </c>
      <c r="B18" s="15" t="s">
        <v>467</v>
      </c>
      <c r="C18" s="15" t="s">
        <v>468</v>
      </c>
      <c r="D18" s="45">
        <v>29932</v>
      </c>
      <c r="E18" s="42"/>
      <c r="F18" s="43"/>
      <c r="G18" s="49">
        <v>30965</v>
      </c>
      <c r="H18" s="42"/>
      <c r="I18" s="43"/>
    </row>
    <row r="19" spans="1:9" ht="13.15" x14ac:dyDescent="0.4">
      <c r="D19" t="s">
        <v>339</v>
      </c>
      <c r="E19" t="s">
        <v>340</v>
      </c>
      <c r="F19" s="38" t="s">
        <v>340</v>
      </c>
      <c r="G19" t="s">
        <v>339</v>
      </c>
      <c r="H19" t="s">
        <v>340</v>
      </c>
      <c r="I19" s="38" t="s">
        <v>340</v>
      </c>
    </row>
  </sheetData>
  <mergeCells count="2">
    <mergeCell ref="A1:F1"/>
    <mergeCell ref="G1:I1"/>
  </mergeCells>
  <pageMargins left="0.7" right="0.7" top="0.75" bottom="0.75" header="0.3" footer="0.3"/>
  <pageSetup paperSize="9" scale="5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39CD-B134-42C4-B796-00F5946DF1AD}">
  <dimension ref="A1:K1248"/>
  <sheetViews>
    <sheetView workbookViewId="0">
      <selection sqref="A1:XFD1"/>
    </sheetView>
  </sheetViews>
  <sheetFormatPr defaultColWidth="9" defaultRowHeight="12.75" x14ac:dyDescent="0.35"/>
  <cols>
    <col min="1" max="1" width="13" customWidth="1"/>
    <col min="2" max="2" width="12.3984375" style="81" customWidth="1"/>
    <col min="3" max="3" width="12.1328125" style="81" customWidth="1"/>
    <col min="4" max="4" width="99.86328125" customWidth="1"/>
    <col min="5" max="5" width="15.3984375" customWidth="1"/>
    <col min="6" max="6" width="16.3984375" customWidth="1"/>
    <col min="7" max="7" width="14.73046875" customWidth="1"/>
    <col min="8" max="8" width="12.3984375" style="223" customWidth="1"/>
    <col min="9" max="10" width="16.86328125" style="223" customWidth="1"/>
    <col min="11" max="11" width="10.73046875" bestFit="1" customWidth="1"/>
  </cols>
  <sheetData>
    <row r="1" spans="1:11" ht="12.75" customHeight="1" x14ac:dyDescent="0.4">
      <c r="A1" s="221" t="s">
        <v>745</v>
      </c>
      <c r="B1" s="221" t="s">
        <v>746</v>
      </c>
      <c r="C1" s="221" t="s">
        <v>747</v>
      </c>
      <c r="D1" s="221" t="s">
        <v>306</v>
      </c>
      <c r="E1" s="221" t="s">
        <v>748</v>
      </c>
      <c r="F1" s="221" t="s">
        <v>749</v>
      </c>
      <c r="G1" s="221" t="s">
        <v>750</v>
      </c>
      <c r="H1" s="221" t="s">
        <v>751</v>
      </c>
      <c r="I1" s="221" t="s">
        <v>752</v>
      </c>
      <c r="J1" s="221" t="s">
        <v>753</v>
      </c>
      <c r="K1" s="222" t="s">
        <v>754</v>
      </c>
    </row>
    <row r="2" spans="1:11" ht="12.75" customHeight="1" x14ac:dyDescent="0.35">
      <c r="A2" s="217" t="s">
        <v>755</v>
      </c>
      <c r="B2" s="218">
        <v>44562</v>
      </c>
      <c r="C2" s="218">
        <v>44926</v>
      </c>
      <c r="D2" s="219" t="s">
        <v>756</v>
      </c>
      <c r="E2" s="163" t="s">
        <v>757</v>
      </c>
      <c r="F2" s="219" t="s">
        <v>758</v>
      </c>
      <c r="G2" s="219" t="s">
        <v>303</v>
      </c>
      <c r="H2" s="163">
        <v>31.37</v>
      </c>
      <c r="I2" s="163">
        <v>34.5</v>
      </c>
      <c r="J2" s="220"/>
      <c r="K2" t="s">
        <v>759</v>
      </c>
    </row>
    <row r="3" spans="1:11" ht="12.75" customHeight="1" x14ac:dyDescent="0.35">
      <c r="A3" s="217" t="s">
        <v>760</v>
      </c>
      <c r="B3" s="218">
        <v>44562</v>
      </c>
      <c r="C3" s="218">
        <v>44926</v>
      </c>
      <c r="D3" s="219" t="s">
        <v>761</v>
      </c>
      <c r="E3" s="163" t="s">
        <v>757</v>
      </c>
      <c r="F3" s="219" t="s">
        <v>762</v>
      </c>
      <c r="G3" s="219" t="s">
        <v>303</v>
      </c>
      <c r="H3" s="163">
        <v>47.76</v>
      </c>
      <c r="I3" s="163">
        <v>52.53</v>
      </c>
      <c r="J3" s="220"/>
      <c r="K3" t="s">
        <v>759</v>
      </c>
    </row>
    <row r="4" spans="1:11" ht="12.75" customHeight="1" x14ac:dyDescent="0.35">
      <c r="A4" s="217" t="s">
        <v>763</v>
      </c>
      <c r="B4" s="218">
        <v>44562</v>
      </c>
      <c r="C4" s="218">
        <v>44926</v>
      </c>
      <c r="D4" s="219" t="s">
        <v>764</v>
      </c>
      <c r="E4" s="163" t="s">
        <v>757</v>
      </c>
      <c r="F4" s="219" t="s">
        <v>765</v>
      </c>
      <c r="G4" s="219" t="s">
        <v>303</v>
      </c>
      <c r="H4" s="163">
        <v>59.97</v>
      </c>
      <c r="I4" s="163">
        <v>65.959999999999994</v>
      </c>
      <c r="J4" s="220"/>
      <c r="K4" t="s">
        <v>759</v>
      </c>
    </row>
    <row r="5" spans="1:11" ht="12.75" customHeight="1" x14ac:dyDescent="0.35">
      <c r="A5" s="217" t="s">
        <v>766</v>
      </c>
      <c r="B5" s="218">
        <v>44562</v>
      </c>
      <c r="C5" s="218">
        <v>44926</v>
      </c>
      <c r="D5" s="219" t="s">
        <v>767</v>
      </c>
      <c r="E5" s="163" t="s">
        <v>757</v>
      </c>
      <c r="F5" s="219" t="s">
        <v>768</v>
      </c>
      <c r="G5" s="219" t="s">
        <v>303</v>
      </c>
      <c r="H5" s="163">
        <v>73.05</v>
      </c>
      <c r="I5" s="163">
        <v>80.349999999999994</v>
      </c>
      <c r="J5" s="220"/>
      <c r="K5" t="s">
        <v>759</v>
      </c>
    </row>
    <row r="6" spans="1:11" ht="12.75" customHeight="1" x14ac:dyDescent="0.35">
      <c r="A6" s="217" t="s">
        <v>769</v>
      </c>
      <c r="B6" s="218">
        <v>44562</v>
      </c>
      <c r="C6" s="218">
        <v>44926</v>
      </c>
      <c r="D6" s="219" t="s">
        <v>770</v>
      </c>
      <c r="E6" s="163" t="s">
        <v>757</v>
      </c>
      <c r="F6" s="219" t="s">
        <v>771</v>
      </c>
      <c r="G6" s="219" t="s">
        <v>303</v>
      </c>
      <c r="H6" s="163">
        <v>80.510000000000005</v>
      </c>
      <c r="I6" s="163">
        <v>88.56</v>
      </c>
      <c r="J6" s="220"/>
      <c r="K6" t="s">
        <v>759</v>
      </c>
    </row>
    <row r="7" spans="1:11" ht="12.75" customHeight="1" x14ac:dyDescent="0.35">
      <c r="A7" s="217" t="s">
        <v>772</v>
      </c>
      <c r="B7" s="218">
        <v>44562</v>
      </c>
      <c r="C7" s="218">
        <v>44926</v>
      </c>
      <c r="D7" s="219" t="s">
        <v>773</v>
      </c>
      <c r="E7" s="163" t="s">
        <v>757</v>
      </c>
      <c r="F7" s="219" t="s">
        <v>774</v>
      </c>
      <c r="G7" s="219" t="s">
        <v>303</v>
      </c>
      <c r="H7" s="163">
        <v>107.46</v>
      </c>
      <c r="I7" s="163">
        <v>118.2</v>
      </c>
      <c r="J7" s="220"/>
      <c r="K7" t="s">
        <v>759</v>
      </c>
    </row>
    <row r="8" spans="1:11" ht="12.75" customHeight="1" x14ac:dyDescent="0.35">
      <c r="A8" s="217" t="s">
        <v>775</v>
      </c>
      <c r="B8" s="218">
        <v>44562</v>
      </c>
      <c r="C8" s="218">
        <v>44926</v>
      </c>
      <c r="D8" s="219" t="s">
        <v>776</v>
      </c>
      <c r="E8" s="163" t="s">
        <v>757</v>
      </c>
      <c r="F8" s="219" t="s">
        <v>777</v>
      </c>
      <c r="G8" s="219" t="s">
        <v>303</v>
      </c>
      <c r="H8" s="163">
        <v>88.22</v>
      </c>
      <c r="I8" s="163">
        <v>97.04</v>
      </c>
      <c r="J8" s="220"/>
      <c r="K8" t="s">
        <v>759</v>
      </c>
    </row>
    <row r="9" spans="1:11" ht="12.75" customHeight="1" x14ac:dyDescent="0.35">
      <c r="A9" s="217" t="s">
        <v>778</v>
      </c>
      <c r="B9" s="218">
        <v>44562</v>
      </c>
      <c r="C9" s="218">
        <v>44926</v>
      </c>
      <c r="D9" s="219" t="s">
        <v>779</v>
      </c>
      <c r="E9" s="163" t="s">
        <v>757</v>
      </c>
      <c r="F9" s="219" t="s">
        <v>780</v>
      </c>
      <c r="G9" s="219" t="s">
        <v>303</v>
      </c>
      <c r="H9" s="163">
        <v>89.53</v>
      </c>
      <c r="I9" s="163">
        <v>98.48</v>
      </c>
      <c r="J9" s="220"/>
      <c r="K9" t="s">
        <v>759</v>
      </c>
    </row>
    <row r="10" spans="1:11" ht="12.75" customHeight="1" x14ac:dyDescent="0.35">
      <c r="A10" s="217" t="s">
        <v>781</v>
      </c>
      <c r="B10" s="218">
        <v>44562</v>
      </c>
      <c r="C10" s="218">
        <v>44926</v>
      </c>
      <c r="D10" s="219" t="s">
        <v>782</v>
      </c>
      <c r="E10" s="163" t="s">
        <v>757</v>
      </c>
      <c r="F10" s="219" t="s">
        <v>758</v>
      </c>
      <c r="G10" s="219" t="s">
        <v>303</v>
      </c>
      <c r="H10" s="163">
        <v>60.61</v>
      </c>
      <c r="I10" s="163">
        <v>66.67</v>
      </c>
      <c r="J10" s="220"/>
      <c r="K10" t="s">
        <v>759</v>
      </c>
    </row>
    <row r="11" spans="1:11" ht="12.75" customHeight="1" x14ac:dyDescent="0.35">
      <c r="A11" s="217" t="s">
        <v>783</v>
      </c>
      <c r="B11" s="218">
        <v>44562</v>
      </c>
      <c r="C11" s="218">
        <v>44926</v>
      </c>
      <c r="D11" s="219" t="s">
        <v>784</v>
      </c>
      <c r="E11" s="163" t="s">
        <v>757</v>
      </c>
      <c r="F11" s="219" t="s">
        <v>758</v>
      </c>
      <c r="G11" s="219" t="s">
        <v>303</v>
      </c>
      <c r="H11" s="163">
        <v>46.99</v>
      </c>
      <c r="I11" s="163">
        <v>51.68</v>
      </c>
      <c r="J11" s="220"/>
      <c r="K11" t="s">
        <v>759</v>
      </c>
    </row>
    <row r="12" spans="1:11" ht="12.75" customHeight="1" x14ac:dyDescent="0.35">
      <c r="A12" s="217" t="s">
        <v>785</v>
      </c>
      <c r="B12" s="218">
        <v>44562</v>
      </c>
      <c r="C12" s="218">
        <v>44926</v>
      </c>
      <c r="D12" s="219" t="s">
        <v>786</v>
      </c>
      <c r="E12" s="163" t="s">
        <v>757</v>
      </c>
      <c r="F12" s="219" t="s">
        <v>762</v>
      </c>
      <c r="G12" s="219" t="s">
        <v>303</v>
      </c>
      <c r="H12" s="163">
        <v>89.86</v>
      </c>
      <c r="I12" s="162">
        <v>98.84</v>
      </c>
      <c r="J12" s="220"/>
      <c r="K12" t="s">
        <v>759</v>
      </c>
    </row>
    <row r="13" spans="1:11" ht="12.75" customHeight="1" x14ac:dyDescent="0.35">
      <c r="A13" s="217" t="s">
        <v>787</v>
      </c>
      <c r="B13" s="218">
        <v>44562</v>
      </c>
      <c r="C13" s="218">
        <v>44926</v>
      </c>
      <c r="D13" s="219" t="s">
        <v>788</v>
      </c>
      <c r="E13" s="163" t="s">
        <v>757</v>
      </c>
      <c r="F13" s="219" t="s">
        <v>765</v>
      </c>
      <c r="G13" s="219" t="s">
        <v>303</v>
      </c>
      <c r="H13" s="163">
        <v>111.61</v>
      </c>
      <c r="I13" s="162">
        <v>122.77</v>
      </c>
      <c r="J13" s="220"/>
      <c r="K13" t="s">
        <v>759</v>
      </c>
    </row>
    <row r="14" spans="1:11" ht="12.75" customHeight="1" x14ac:dyDescent="0.35">
      <c r="A14" s="217" t="s">
        <v>789</v>
      </c>
      <c r="B14" s="218">
        <v>44562</v>
      </c>
      <c r="C14" s="218">
        <v>44926</v>
      </c>
      <c r="D14" s="219" t="s">
        <v>790</v>
      </c>
      <c r="E14" s="163" t="s">
        <v>757</v>
      </c>
      <c r="F14" s="219" t="s">
        <v>768</v>
      </c>
      <c r="G14" s="219" t="s">
        <v>303</v>
      </c>
      <c r="H14" s="163">
        <v>130.25</v>
      </c>
      <c r="I14" s="162">
        <v>143.27000000000001</v>
      </c>
      <c r="J14" s="220"/>
      <c r="K14" t="s">
        <v>759</v>
      </c>
    </row>
    <row r="15" spans="1:11" ht="12.75" customHeight="1" x14ac:dyDescent="0.35">
      <c r="A15" s="217" t="s">
        <v>791</v>
      </c>
      <c r="B15" s="218">
        <v>44562</v>
      </c>
      <c r="C15" s="218">
        <v>44926</v>
      </c>
      <c r="D15" s="219" t="s">
        <v>792</v>
      </c>
      <c r="E15" s="163" t="s">
        <v>757</v>
      </c>
      <c r="F15" s="219" t="s">
        <v>771</v>
      </c>
      <c r="G15" s="219" t="s">
        <v>303</v>
      </c>
      <c r="H15" s="163">
        <v>150.44</v>
      </c>
      <c r="I15" s="162">
        <v>165.48</v>
      </c>
      <c r="J15" s="220"/>
      <c r="K15" t="s">
        <v>759</v>
      </c>
    </row>
    <row r="16" spans="1:11" ht="12.75" customHeight="1" x14ac:dyDescent="0.35">
      <c r="A16" s="217" t="s">
        <v>793</v>
      </c>
      <c r="B16" s="218">
        <v>44562</v>
      </c>
      <c r="C16" s="218">
        <v>44926</v>
      </c>
      <c r="D16" s="219" t="s">
        <v>794</v>
      </c>
      <c r="E16" s="163" t="s">
        <v>757</v>
      </c>
      <c r="F16" s="219" t="s">
        <v>774</v>
      </c>
      <c r="G16" s="219" t="s">
        <v>303</v>
      </c>
      <c r="H16" s="163">
        <v>204.74</v>
      </c>
      <c r="I16" s="162">
        <v>225.21</v>
      </c>
      <c r="J16" s="220"/>
      <c r="K16" t="s">
        <v>759</v>
      </c>
    </row>
    <row r="17" spans="1:11" ht="12.75" customHeight="1" x14ac:dyDescent="0.35">
      <c r="A17" s="217" t="s">
        <v>795</v>
      </c>
      <c r="B17" s="218">
        <v>44562</v>
      </c>
      <c r="C17" s="218">
        <v>44926</v>
      </c>
      <c r="D17" s="219" t="s">
        <v>796</v>
      </c>
      <c r="E17" s="163" t="s">
        <v>757</v>
      </c>
      <c r="F17" s="219" t="s">
        <v>777</v>
      </c>
      <c r="G17" s="219" t="s">
        <v>303</v>
      </c>
      <c r="H17" s="163">
        <v>176.36</v>
      </c>
      <c r="I17" s="162">
        <v>193.99</v>
      </c>
      <c r="J17" s="220"/>
      <c r="K17" t="s">
        <v>759</v>
      </c>
    </row>
    <row r="18" spans="1:11" ht="12.75" customHeight="1" x14ac:dyDescent="0.35">
      <c r="A18" s="217" t="s">
        <v>797</v>
      </c>
      <c r="B18" s="218">
        <v>44562</v>
      </c>
      <c r="C18" s="218">
        <v>44926</v>
      </c>
      <c r="D18" s="219" t="s">
        <v>798</v>
      </c>
      <c r="E18" s="163" t="s">
        <v>757</v>
      </c>
      <c r="F18" s="219" t="s">
        <v>780</v>
      </c>
      <c r="G18" s="219" t="s">
        <v>303</v>
      </c>
      <c r="H18" s="163">
        <v>143.96</v>
      </c>
      <c r="I18" s="162">
        <v>158.35</v>
      </c>
      <c r="J18" s="220"/>
      <c r="K18" t="s">
        <v>759</v>
      </c>
    </row>
    <row r="19" spans="1:11" ht="12.75" customHeight="1" x14ac:dyDescent="0.35">
      <c r="A19" s="217" t="s">
        <v>799</v>
      </c>
      <c r="B19" s="218">
        <v>44562</v>
      </c>
      <c r="C19" s="218">
        <v>44926</v>
      </c>
      <c r="D19" s="219" t="s">
        <v>800</v>
      </c>
      <c r="E19" s="163" t="s">
        <v>757</v>
      </c>
      <c r="F19" s="219" t="s">
        <v>758</v>
      </c>
      <c r="G19" s="219" t="s">
        <v>303</v>
      </c>
      <c r="H19" s="163">
        <v>46.99</v>
      </c>
      <c r="I19" s="162">
        <v>51.68</v>
      </c>
      <c r="J19" s="220"/>
      <c r="K19" t="s">
        <v>759</v>
      </c>
    </row>
    <row r="20" spans="1:11" ht="12.75" customHeight="1" x14ac:dyDescent="0.35">
      <c r="A20" s="217" t="s">
        <v>801</v>
      </c>
      <c r="B20" s="218">
        <v>44562</v>
      </c>
      <c r="C20" s="218">
        <v>44926</v>
      </c>
      <c r="D20" s="219" t="s">
        <v>802</v>
      </c>
      <c r="E20" s="163" t="s">
        <v>757</v>
      </c>
      <c r="F20" s="219" t="s">
        <v>762</v>
      </c>
      <c r="G20" s="219" t="s">
        <v>303</v>
      </c>
      <c r="H20" s="163">
        <v>66.510000000000005</v>
      </c>
      <c r="I20" s="162">
        <v>73.16</v>
      </c>
      <c r="J20" s="220"/>
      <c r="K20" t="s">
        <v>759</v>
      </c>
    </row>
    <row r="21" spans="1:11" ht="12.75" customHeight="1" x14ac:dyDescent="0.35">
      <c r="A21" s="217" t="s">
        <v>803</v>
      </c>
      <c r="B21" s="218">
        <v>44562</v>
      </c>
      <c r="C21" s="218">
        <v>44926</v>
      </c>
      <c r="D21" s="219" t="s">
        <v>804</v>
      </c>
      <c r="E21" s="163" t="s">
        <v>757</v>
      </c>
      <c r="F21" s="219" t="s">
        <v>765</v>
      </c>
      <c r="G21" s="219" t="s">
        <v>303</v>
      </c>
      <c r="H21" s="163">
        <v>78.22</v>
      </c>
      <c r="I21" s="162">
        <v>86.04</v>
      </c>
      <c r="J21" s="220"/>
      <c r="K21" t="s">
        <v>759</v>
      </c>
    </row>
    <row r="22" spans="1:11" ht="12.75" customHeight="1" x14ac:dyDescent="0.35">
      <c r="A22" s="217" t="s">
        <v>805</v>
      </c>
      <c r="B22" s="218">
        <v>44562</v>
      </c>
      <c r="C22" s="218">
        <v>44926</v>
      </c>
      <c r="D22" s="219" t="s">
        <v>806</v>
      </c>
      <c r="E22" s="163" t="s">
        <v>757</v>
      </c>
      <c r="F22" s="219" t="s">
        <v>768</v>
      </c>
      <c r="G22" s="219" t="s">
        <v>303</v>
      </c>
      <c r="H22" s="163">
        <v>90.75</v>
      </c>
      <c r="I22" s="162">
        <v>99.82</v>
      </c>
      <c r="J22" s="220"/>
      <c r="K22" t="s">
        <v>759</v>
      </c>
    </row>
    <row r="23" spans="1:11" ht="12.75" customHeight="1" x14ac:dyDescent="0.35">
      <c r="A23" s="217" t="s">
        <v>807</v>
      </c>
      <c r="B23" s="218">
        <v>44562</v>
      </c>
      <c r="C23" s="218">
        <v>44926</v>
      </c>
      <c r="D23" s="219" t="s">
        <v>808</v>
      </c>
      <c r="E23" s="163" t="s">
        <v>757</v>
      </c>
      <c r="F23" s="219" t="s">
        <v>771</v>
      </c>
      <c r="G23" s="219" t="s">
        <v>303</v>
      </c>
      <c r="H23" s="163">
        <v>102.06</v>
      </c>
      <c r="I23" s="162">
        <v>112.26</v>
      </c>
      <c r="J23" s="220"/>
      <c r="K23" t="s">
        <v>759</v>
      </c>
    </row>
    <row r="24" spans="1:11" ht="12.75" customHeight="1" x14ac:dyDescent="0.35">
      <c r="A24" s="217" t="s">
        <v>809</v>
      </c>
      <c r="B24" s="218">
        <v>44562</v>
      </c>
      <c r="C24" s="218">
        <v>44926</v>
      </c>
      <c r="D24" s="219" t="s">
        <v>810</v>
      </c>
      <c r="E24" s="163" t="s">
        <v>757</v>
      </c>
      <c r="F24" s="219" t="s">
        <v>774</v>
      </c>
      <c r="G24" s="219" t="s">
        <v>303</v>
      </c>
      <c r="H24" s="163">
        <v>138.51</v>
      </c>
      <c r="I24" s="162">
        <v>152.36000000000001</v>
      </c>
      <c r="J24" s="220"/>
      <c r="K24" t="s">
        <v>759</v>
      </c>
    </row>
    <row r="25" spans="1:11" ht="12.75" customHeight="1" x14ac:dyDescent="0.35">
      <c r="A25" s="217" t="s">
        <v>811</v>
      </c>
      <c r="B25" s="218">
        <v>44562</v>
      </c>
      <c r="C25" s="218">
        <v>44926</v>
      </c>
      <c r="D25" s="219" t="s">
        <v>812</v>
      </c>
      <c r="E25" s="163" t="s">
        <v>757</v>
      </c>
      <c r="F25" s="219" t="s">
        <v>777</v>
      </c>
      <c r="G25" s="219" t="s">
        <v>303</v>
      </c>
      <c r="H25" s="163">
        <v>119.71</v>
      </c>
      <c r="I25" s="162">
        <v>131.68</v>
      </c>
      <c r="J25" s="220"/>
      <c r="K25" t="s">
        <v>759</v>
      </c>
    </row>
    <row r="26" spans="1:11" ht="12.75" customHeight="1" x14ac:dyDescent="0.35">
      <c r="A26" s="217" t="s">
        <v>813</v>
      </c>
      <c r="B26" s="218">
        <v>44562</v>
      </c>
      <c r="C26" s="218">
        <v>44926</v>
      </c>
      <c r="D26" s="219" t="s">
        <v>814</v>
      </c>
      <c r="E26" s="163" t="s">
        <v>757</v>
      </c>
      <c r="F26" s="219" t="s">
        <v>780</v>
      </c>
      <c r="G26" s="219" t="s">
        <v>303</v>
      </c>
      <c r="H26" s="163">
        <v>123.88</v>
      </c>
      <c r="I26" s="162">
        <v>136.26</v>
      </c>
      <c r="J26" s="220"/>
      <c r="K26" t="s">
        <v>759</v>
      </c>
    </row>
    <row r="27" spans="1:11" ht="12.75" customHeight="1" x14ac:dyDescent="0.35">
      <c r="A27" s="217" t="s">
        <v>815</v>
      </c>
      <c r="B27" s="218">
        <v>44562</v>
      </c>
      <c r="C27" s="218">
        <v>44926</v>
      </c>
      <c r="D27" s="219" t="s">
        <v>816</v>
      </c>
      <c r="E27" s="163" t="s">
        <v>757</v>
      </c>
      <c r="F27" s="219" t="s">
        <v>758</v>
      </c>
      <c r="G27" s="219" t="s">
        <v>303</v>
      </c>
      <c r="H27" s="163">
        <v>32.18</v>
      </c>
      <c r="I27" s="162">
        <v>35.39</v>
      </c>
      <c r="J27" s="220"/>
      <c r="K27" t="s">
        <v>759</v>
      </c>
    </row>
    <row r="28" spans="1:11" ht="12.75" customHeight="1" x14ac:dyDescent="0.35">
      <c r="A28" s="217" t="s">
        <v>817</v>
      </c>
      <c r="B28" s="218">
        <v>44562</v>
      </c>
      <c r="C28" s="218">
        <v>44926</v>
      </c>
      <c r="D28" s="219" t="s">
        <v>818</v>
      </c>
      <c r="E28" s="163" t="s">
        <v>757</v>
      </c>
      <c r="F28" s="219" t="s">
        <v>762</v>
      </c>
      <c r="G28" s="219" t="s">
        <v>303</v>
      </c>
      <c r="H28" s="163">
        <v>50.88</v>
      </c>
      <c r="I28" s="162">
        <v>55.96</v>
      </c>
      <c r="J28" s="220"/>
      <c r="K28" t="s">
        <v>759</v>
      </c>
    </row>
    <row r="29" spans="1:11" ht="12.75" customHeight="1" x14ac:dyDescent="0.35">
      <c r="A29" s="217" t="s">
        <v>819</v>
      </c>
      <c r="B29" s="218">
        <v>44562</v>
      </c>
      <c r="C29" s="218">
        <v>44926</v>
      </c>
      <c r="D29" s="219" t="s">
        <v>820</v>
      </c>
      <c r="E29" s="163" t="s">
        <v>757</v>
      </c>
      <c r="F29" s="219" t="s">
        <v>765</v>
      </c>
      <c r="G29" s="219" t="s">
        <v>303</v>
      </c>
      <c r="H29" s="163">
        <v>63.24</v>
      </c>
      <c r="I29" s="162">
        <v>69.56</v>
      </c>
      <c r="J29" s="220"/>
      <c r="K29" t="s">
        <v>759</v>
      </c>
    </row>
    <row r="30" spans="1:11" ht="12.75" customHeight="1" x14ac:dyDescent="0.35">
      <c r="A30" s="217" t="s">
        <v>821</v>
      </c>
      <c r="B30" s="218">
        <v>44562</v>
      </c>
      <c r="C30" s="218">
        <v>44926</v>
      </c>
      <c r="D30" s="219" t="s">
        <v>822</v>
      </c>
      <c r="E30" s="163" t="s">
        <v>757</v>
      </c>
      <c r="F30" s="219" t="s">
        <v>768</v>
      </c>
      <c r="G30" s="219" t="s">
        <v>303</v>
      </c>
      <c r="H30" s="163">
        <v>74.56</v>
      </c>
      <c r="I30" s="162">
        <v>82.01</v>
      </c>
      <c r="J30" s="220"/>
      <c r="K30" t="s">
        <v>759</v>
      </c>
    </row>
    <row r="31" spans="1:11" ht="12.75" customHeight="1" x14ac:dyDescent="0.35">
      <c r="A31" s="217" t="s">
        <v>823</v>
      </c>
      <c r="B31" s="218">
        <v>44562</v>
      </c>
      <c r="C31" s="218">
        <v>44926</v>
      </c>
      <c r="D31" s="219" t="s">
        <v>824</v>
      </c>
      <c r="E31" s="163" t="s">
        <v>757</v>
      </c>
      <c r="F31" s="219" t="s">
        <v>771</v>
      </c>
      <c r="G31" s="219" t="s">
        <v>303</v>
      </c>
      <c r="H31" s="163">
        <v>84.18</v>
      </c>
      <c r="I31" s="162">
        <v>92.59</v>
      </c>
      <c r="J31" s="220"/>
      <c r="K31" t="s">
        <v>759</v>
      </c>
    </row>
    <row r="32" spans="1:11" ht="12.75" customHeight="1" x14ac:dyDescent="0.35">
      <c r="A32" s="217" t="s">
        <v>825</v>
      </c>
      <c r="B32" s="218">
        <v>44562</v>
      </c>
      <c r="C32" s="218">
        <v>44926</v>
      </c>
      <c r="D32" s="219" t="s">
        <v>826</v>
      </c>
      <c r="E32" s="163" t="s">
        <v>757</v>
      </c>
      <c r="F32" s="219" t="s">
        <v>774</v>
      </c>
      <c r="G32" s="219" t="s">
        <v>303</v>
      </c>
      <c r="H32" s="163">
        <v>94.99</v>
      </c>
      <c r="I32" s="162">
        <v>104.48</v>
      </c>
      <c r="J32" s="220"/>
      <c r="K32" t="s">
        <v>759</v>
      </c>
    </row>
    <row r="33" spans="1:11" ht="12.75" customHeight="1" x14ac:dyDescent="0.35">
      <c r="A33" s="217" t="s">
        <v>827</v>
      </c>
      <c r="B33" s="218">
        <v>44562</v>
      </c>
      <c r="C33" s="218">
        <v>44926</v>
      </c>
      <c r="D33" s="219" t="s">
        <v>828</v>
      </c>
      <c r="E33" s="163" t="s">
        <v>757</v>
      </c>
      <c r="F33" s="219" t="s">
        <v>777</v>
      </c>
      <c r="G33" s="219" t="s">
        <v>303</v>
      </c>
      <c r="H33" s="163">
        <v>80.36</v>
      </c>
      <c r="I33" s="162">
        <v>88.39</v>
      </c>
      <c r="J33" s="220"/>
      <c r="K33" t="s">
        <v>759</v>
      </c>
    </row>
    <row r="34" spans="1:11" ht="12.75" customHeight="1" x14ac:dyDescent="0.35">
      <c r="A34" s="217" t="s">
        <v>829</v>
      </c>
      <c r="B34" s="218">
        <v>44562</v>
      </c>
      <c r="C34" s="218">
        <v>44926</v>
      </c>
      <c r="D34" s="219" t="s">
        <v>830</v>
      </c>
      <c r="E34" s="163" t="s">
        <v>757</v>
      </c>
      <c r="F34" s="219" t="s">
        <v>780</v>
      </c>
      <c r="G34" s="219" t="s">
        <v>303</v>
      </c>
      <c r="H34" s="163">
        <v>85.56</v>
      </c>
      <c r="I34" s="162">
        <v>94.11</v>
      </c>
      <c r="J34" s="220"/>
      <c r="K34" t="s">
        <v>759</v>
      </c>
    </row>
    <row r="35" spans="1:11" ht="12.75" customHeight="1" x14ac:dyDescent="0.35">
      <c r="A35" s="217" t="s">
        <v>831</v>
      </c>
      <c r="B35" s="218">
        <v>44562</v>
      </c>
      <c r="C35" s="218">
        <v>44926</v>
      </c>
      <c r="D35" s="219" t="s">
        <v>832</v>
      </c>
      <c r="E35" s="163" t="s">
        <v>757</v>
      </c>
      <c r="F35" s="219" t="s">
        <v>758</v>
      </c>
      <c r="G35" s="219" t="s">
        <v>303</v>
      </c>
      <c r="H35" s="163">
        <v>34.19</v>
      </c>
      <c r="I35" s="162">
        <v>37.6</v>
      </c>
      <c r="J35" s="220"/>
      <c r="K35" t="s">
        <v>759</v>
      </c>
    </row>
    <row r="36" spans="1:11" ht="12.75" customHeight="1" x14ac:dyDescent="0.35">
      <c r="A36" s="217" t="s">
        <v>833</v>
      </c>
      <c r="B36" s="218">
        <v>44562</v>
      </c>
      <c r="C36" s="218">
        <v>44926</v>
      </c>
      <c r="D36" s="219" t="s">
        <v>834</v>
      </c>
      <c r="E36" s="163" t="s">
        <v>757</v>
      </c>
      <c r="F36" s="219" t="s">
        <v>762</v>
      </c>
      <c r="G36" s="219" t="s">
        <v>303</v>
      </c>
      <c r="H36" s="163">
        <v>53.75</v>
      </c>
      <c r="I36" s="162">
        <v>59.12</v>
      </c>
      <c r="J36" s="220"/>
      <c r="K36" t="s">
        <v>759</v>
      </c>
    </row>
    <row r="37" spans="1:11" ht="12.75" customHeight="1" x14ac:dyDescent="0.35">
      <c r="A37" s="217" t="s">
        <v>835</v>
      </c>
      <c r="B37" s="218">
        <v>44562</v>
      </c>
      <c r="C37" s="218">
        <v>44926</v>
      </c>
      <c r="D37" s="219" t="s">
        <v>836</v>
      </c>
      <c r="E37" s="163" t="s">
        <v>757</v>
      </c>
      <c r="F37" s="219" t="s">
        <v>765</v>
      </c>
      <c r="G37" s="219" t="s">
        <v>303</v>
      </c>
      <c r="H37" s="163">
        <v>68.89</v>
      </c>
      <c r="I37" s="162">
        <v>75.77</v>
      </c>
      <c r="J37" s="220"/>
      <c r="K37" t="s">
        <v>759</v>
      </c>
    </row>
    <row r="38" spans="1:11" ht="12.75" customHeight="1" x14ac:dyDescent="0.35">
      <c r="A38" s="217" t="s">
        <v>837</v>
      </c>
      <c r="B38" s="218">
        <v>44562</v>
      </c>
      <c r="C38" s="218">
        <v>44926</v>
      </c>
      <c r="D38" s="219" t="s">
        <v>838</v>
      </c>
      <c r="E38" s="163" t="s">
        <v>757</v>
      </c>
      <c r="F38" s="219" t="s">
        <v>768</v>
      </c>
      <c r="G38" s="219" t="s">
        <v>303</v>
      </c>
      <c r="H38" s="163">
        <v>78.569999999999993</v>
      </c>
      <c r="I38" s="162">
        <v>86.42</v>
      </c>
      <c r="J38" s="220"/>
      <c r="K38" t="s">
        <v>759</v>
      </c>
    </row>
    <row r="39" spans="1:11" ht="12.75" customHeight="1" x14ac:dyDescent="0.35">
      <c r="A39" s="217" t="s">
        <v>839</v>
      </c>
      <c r="B39" s="218">
        <v>44562</v>
      </c>
      <c r="C39" s="218">
        <v>44926</v>
      </c>
      <c r="D39" s="219" t="s">
        <v>840</v>
      </c>
      <c r="E39" s="163" t="s">
        <v>757</v>
      </c>
      <c r="F39" s="219" t="s">
        <v>771</v>
      </c>
      <c r="G39" s="219" t="s">
        <v>303</v>
      </c>
      <c r="H39" s="163">
        <v>90.94</v>
      </c>
      <c r="I39" s="162">
        <v>100.03</v>
      </c>
      <c r="J39" s="220"/>
      <c r="K39" t="s">
        <v>759</v>
      </c>
    </row>
    <row r="40" spans="1:11" ht="12.75" customHeight="1" x14ac:dyDescent="0.35">
      <c r="A40" s="217" t="s">
        <v>841</v>
      </c>
      <c r="B40" s="218">
        <v>44562</v>
      </c>
      <c r="C40" s="218">
        <v>44926</v>
      </c>
      <c r="D40" s="219" t="s">
        <v>842</v>
      </c>
      <c r="E40" s="163" t="s">
        <v>757</v>
      </c>
      <c r="F40" s="219" t="s">
        <v>774</v>
      </c>
      <c r="G40" s="219" t="s">
        <v>303</v>
      </c>
      <c r="H40" s="163">
        <v>136.16</v>
      </c>
      <c r="I40" s="162">
        <v>149.77000000000001</v>
      </c>
      <c r="J40" s="220"/>
      <c r="K40" t="s">
        <v>759</v>
      </c>
    </row>
    <row r="41" spans="1:11" ht="12.75" customHeight="1" x14ac:dyDescent="0.35">
      <c r="A41" s="217" t="s">
        <v>843</v>
      </c>
      <c r="B41" s="218">
        <v>44562</v>
      </c>
      <c r="C41" s="218">
        <v>44926</v>
      </c>
      <c r="D41" s="219" t="s">
        <v>844</v>
      </c>
      <c r="E41" s="163" t="s">
        <v>757</v>
      </c>
      <c r="F41" s="219" t="s">
        <v>777</v>
      </c>
      <c r="G41" s="219" t="s">
        <v>303</v>
      </c>
      <c r="H41" s="163">
        <v>110.51</v>
      </c>
      <c r="I41" s="162">
        <v>121.56</v>
      </c>
      <c r="J41" s="220"/>
      <c r="K41" t="s">
        <v>759</v>
      </c>
    </row>
    <row r="42" spans="1:11" ht="12.75" customHeight="1" x14ac:dyDescent="0.35">
      <c r="A42" s="217" t="s">
        <v>845</v>
      </c>
      <c r="B42" s="218">
        <v>44562</v>
      </c>
      <c r="C42" s="218">
        <v>44926</v>
      </c>
      <c r="D42" s="219" t="s">
        <v>846</v>
      </c>
      <c r="E42" s="163" t="s">
        <v>757</v>
      </c>
      <c r="F42" s="219" t="s">
        <v>780</v>
      </c>
      <c r="G42" s="219" t="s">
        <v>303</v>
      </c>
      <c r="H42" s="163">
        <v>91.75</v>
      </c>
      <c r="I42" s="162">
        <v>100.92</v>
      </c>
      <c r="J42" s="220"/>
      <c r="K42" t="s">
        <v>759</v>
      </c>
    </row>
    <row r="43" spans="1:11" ht="12.75" customHeight="1" x14ac:dyDescent="0.35">
      <c r="A43" s="217" t="s">
        <v>847</v>
      </c>
      <c r="B43" s="218">
        <v>44562</v>
      </c>
      <c r="C43" s="218">
        <v>44926</v>
      </c>
      <c r="D43" s="219" t="s">
        <v>848</v>
      </c>
      <c r="E43" s="163" t="s">
        <v>757</v>
      </c>
      <c r="F43" s="219" t="s">
        <v>758</v>
      </c>
      <c r="G43" s="219" t="s">
        <v>303</v>
      </c>
      <c r="H43" s="163">
        <v>35.56</v>
      </c>
      <c r="I43" s="162">
        <v>39.11</v>
      </c>
      <c r="J43" s="220"/>
      <c r="K43" t="s">
        <v>759</v>
      </c>
    </row>
    <row r="44" spans="1:11" ht="12.75" customHeight="1" x14ac:dyDescent="0.35">
      <c r="A44" s="217" t="s">
        <v>849</v>
      </c>
      <c r="B44" s="218">
        <v>44562</v>
      </c>
      <c r="C44" s="218">
        <v>44926</v>
      </c>
      <c r="D44" s="219" t="s">
        <v>850</v>
      </c>
      <c r="E44" s="163" t="s">
        <v>757</v>
      </c>
      <c r="F44" s="219" t="s">
        <v>762</v>
      </c>
      <c r="G44" s="219" t="s">
        <v>303</v>
      </c>
      <c r="H44" s="163">
        <v>53.08</v>
      </c>
      <c r="I44" s="162">
        <v>58.38</v>
      </c>
      <c r="J44" s="220"/>
      <c r="K44" t="s">
        <v>759</v>
      </c>
    </row>
    <row r="45" spans="1:11" ht="12.75" customHeight="1" x14ac:dyDescent="0.35">
      <c r="A45" s="217" t="s">
        <v>851</v>
      </c>
      <c r="B45" s="218">
        <v>44562</v>
      </c>
      <c r="C45" s="218">
        <v>44926</v>
      </c>
      <c r="D45" s="219" t="s">
        <v>852</v>
      </c>
      <c r="E45" s="163" t="s">
        <v>757</v>
      </c>
      <c r="F45" s="219" t="s">
        <v>765</v>
      </c>
      <c r="G45" s="219" t="s">
        <v>303</v>
      </c>
      <c r="H45" s="163">
        <v>64.36</v>
      </c>
      <c r="I45" s="162">
        <v>70.790000000000006</v>
      </c>
      <c r="J45" s="220"/>
      <c r="K45" t="s">
        <v>759</v>
      </c>
    </row>
    <row r="46" spans="1:11" ht="12.75" customHeight="1" x14ac:dyDescent="0.35">
      <c r="A46" s="217" t="s">
        <v>853</v>
      </c>
      <c r="B46" s="218">
        <v>44562</v>
      </c>
      <c r="C46" s="218">
        <v>44926</v>
      </c>
      <c r="D46" s="219" t="s">
        <v>854</v>
      </c>
      <c r="E46" s="163" t="s">
        <v>757</v>
      </c>
      <c r="F46" s="219" t="s">
        <v>768</v>
      </c>
      <c r="G46" s="219" t="s">
        <v>303</v>
      </c>
      <c r="H46" s="163">
        <v>74.45</v>
      </c>
      <c r="I46" s="162">
        <v>81.89</v>
      </c>
      <c r="J46" s="220"/>
      <c r="K46" t="s">
        <v>759</v>
      </c>
    </row>
    <row r="47" spans="1:11" ht="12.75" customHeight="1" x14ac:dyDescent="0.35">
      <c r="A47" s="217" t="s">
        <v>855</v>
      </c>
      <c r="B47" s="218">
        <v>44562</v>
      </c>
      <c r="C47" s="218">
        <v>44926</v>
      </c>
      <c r="D47" s="219" t="s">
        <v>856</v>
      </c>
      <c r="E47" s="163" t="s">
        <v>757</v>
      </c>
      <c r="F47" s="219" t="s">
        <v>771</v>
      </c>
      <c r="G47" s="219" t="s">
        <v>303</v>
      </c>
      <c r="H47" s="163">
        <v>82.13</v>
      </c>
      <c r="I47" s="162">
        <v>90.34</v>
      </c>
      <c r="J47" s="220"/>
      <c r="K47" t="s">
        <v>759</v>
      </c>
    </row>
    <row r="48" spans="1:11" ht="12.75" customHeight="1" x14ac:dyDescent="0.35">
      <c r="A48" s="217" t="s">
        <v>857</v>
      </c>
      <c r="B48" s="218">
        <v>44562</v>
      </c>
      <c r="C48" s="218">
        <v>44926</v>
      </c>
      <c r="D48" s="219" t="s">
        <v>858</v>
      </c>
      <c r="E48" s="163" t="s">
        <v>757</v>
      </c>
      <c r="F48" s="219" t="s">
        <v>774</v>
      </c>
      <c r="G48" s="219" t="s">
        <v>303</v>
      </c>
      <c r="H48" s="163">
        <v>110.58</v>
      </c>
      <c r="I48" s="162">
        <v>121.63</v>
      </c>
      <c r="J48" s="220"/>
      <c r="K48" t="s">
        <v>759</v>
      </c>
    </row>
    <row r="49" spans="1:11" ht="12.75" customHeight="1" x14ac:dyDescent="0.35">
      <c r="A49" s="217" t="s">
        <v>859</v>
      </c>
      <c r="B49" s="218">
        <v>44562</v>
      </c>
      <c r="C49" s="218">
        <v>44926</v>
      </c>
      <c r="D49" s="219" t="s">
        <v>860</v>
      </c>
      <c r="E49" s="163" t="s">
        <v>757</v>
      </c>
      <c r="F49" s="219" t="s">
        <v>777</v>
      </c>
      <c r="G49" s="219" t="s">
        <v>303</v>
      </c>
      <c r="H49" s="163">
        <v>85.48</v>
      </c>
      <c r="I49" s="162">
        <v>94.02</v>
      </c>
      <c r="J49" s="220"/>
      <c r="K49" t="s">
        <v>759</v>
      </c>
    </row>
    <row r="50" spans="1:11" ht="12.75" customHeight="1" x14ac:dyDescent="0.35">
      <c r="A50" s="217" t="s">
        <v>861</v>
      </c>
      <c r="B50" s="218">
        <v>44562</v>
      </c>
      <c r="C50" s="218">
        <v>44926</v>
      </c>
      <c r="D50" s="219" t="s">
        <v>862</v>
      </c>
      <c r="E50" s="163" t="s">
        <v>757</v>
      </c>
      <c r="F50" s="219" t="s">
        <v>780</v>
      </c>
      <c r="G50" s="219" t="s">
        <v>303</v>
      </c>
      <c r="H50" s="163">
        <v>95.31</v>
      </c>
      <c r="I50" s="162">
        <v>104.84</v>
      </c>
      <c r="J50" s="220"/>
      <c r="K50" t="s">
        <v>759</v>
      </c>
    </row>
    <row r="51" spans="1:11" ht="12.75" customHeight="1" x14ac:dyDescent="0.35">
      <c r="A51" s="217" t="s">
        <v>863</v>
      </c>
      <c r="B51" s="218">
        <v>44562</v>
      </c>
      <c r="C51" s="218">
        <v>44926</v>
      </c>
      <c r="D51" s="219" t="s">
        <v>864</v>
      </c>
      <c r="E51" s="163" t="s">
        <v>757</v>
      </c>
      <c r="F51" s="219" t="s">
        <v>758</v>
      </c>
      <c r="G51" s="219" t="s">
        <v>303</v>
      </c>
      <c r="H51" s="163">
        <v>38.33</v>
      </c>
      <c r="I51" s="162">
        <v>42.16</v>
      </c>
      <c r="J51" s="220"/>
      <c r="K51" t="s">
        <v>759</v>
      </c>
    </row>
    <row r="52" spans="1:11" ht="12.75" customHeight="1" x14ac:dyDescent="0.35">
      <c r="A52" s="217" t="s">
        <v>865</v>
      </c>
      <c r="B52" s="218">
        <v>44562</v>
      </c>
      <c r="C52" s="218">
        <v>44926</v>
      </c>
      <c r="D52" s="219" t="s">
        <v>866</v>
      </c>
      <c r="E52" s="163" t="s">
        <v>757</v>
      </c>
      <c r="F52" s="219" t="s">
        <v>762</v>
      </c>
      <c r="G52" s="219" t="s">
        <v>303</v>
      </c>
      <c r="H52" s="163">
        <v>53.97</v>
      </c>
      <c r="I52" s="162">
        <v>59.36</v>
      </c>
      <c r="J52" s="220"/>
      <c r="K52" t="s">
        <v>759</v>
      </c>
    </row>
    <row r="53" spans="1:11" ht="12.75" customHeight="1" x14ac:dyDescent="0.35">
      <c r="A53" s="217" t="s">
        <v>867</v>
      </c>
      <c r="B53" s="218">
        <v>44562</v>
      </c>
      <c r="C53" s="218">
        <v>44926</v>
      </c>
      <c r="D53" s="219" t="s">
        <v>868</v>
      </c>
      <c r="E53" s="163" t="s">
        <v>757</v>
      </c>
      <c r="F53" s="219" t="s">
        <v>765</v>
      </c>
      <c r="G53" s="219" t="s">
        <v>303</v>
      </c>
      <c r="H53" s="163">
        <v>60.91</v>
      </c>
      <c r="I53" s="162">
        <v>67</v>
      </c>
      <c r="J53" s="220"/>
      <c r="K53" t="s">
        <v>759</v>
      </c>
    </row>
    <row r="54" spans="1:11" ht="12.75" customHeight="1" x14ac:dyDescent="0.35">
      <c r="A54" s="217" t="s">
        <v>869</v>
      </c>
      <c r="B54" s="218">
        <v>44562</v>
      </c>
      <c r="C54" s="218">
        <v>44926</v>
      </c>
      <c r="D54" s="219" t="s">
        <v>870</v>
      </c>
      <c r="E54" s="163" t="s">
        <v>757</v>
      </c>
      <c r="F54" s="219" t="s">
        <v>768</v>
      </c>
      <c r="G54" s="219" t="s">
        <v>303</v>
      </c>
      <c r="H54" s="163">
        <v>66.540000000000006</v>
      </c>
      <c r="I54" s="162">
        <v>73.19</v>
      </c>
      <c r="J54" s="220"/>
      <c r="K54" t="s">
        <v>759</v>
      </c>
    </row>
    <row r="55" spans="1:11" ht="12.75" customHeight="1" x14ac:dyDescent="0.35">
      <c r="A55" s="217" t="s">
        <v>871</v>
      </c>
      <c r="B55" s="218">
        <v>44562</v>
      </c>
      <c r="C55" s="218">
        <v>44926</v>
      </c>
      <c r="D55" s="219" t="s">
        <v>872</v>
      </c>
      <c r="E55" s="163" t="s">
        <v>757</v>
      </c>
      <c r="F55" s="219" t="s">
        <v>771</v>
      </c>
      <c r="G55" s="219" t="s">
        <v>303</v>
      </c>
      <c r="H55" s="163">
        <v>70.63</v>
      </c>
      <c r="I55" s="162">
        <v>77.69</v>
      </c>
      <c r="J55" s="220"/>
      <c r="K55" t="s">
        <v>759</v>
      </c>
    </row>
    <row r="56" spans="1:11" ht="12.75" customHeight="1" x14ac:dyDescent="0.35">
      <c r="A56" s="217" t="s">
        <v>873</v>
      </c>
      <c r="B56" s="218">
        <v>44562</v>
      </c>
      <c r="C56" s="218">
        <v>44926</v>
      </c>
      <c r="D56" s="219" t="s">
        <v>874</v>
      </c>
      <c r="E56" s="163" t="s">
        <v>757</v>
      </c>
      <c r="F56" s="219" t="s">
        <v>774</v>
      </c>
      <c r="G56" s="219" t="s">
        <v>303</v>
      </c>
      <c r="H56" s="163">
        <v>108.28</v>
      </c>
      <c r="I56" s="162">
        <v>119.1</v>
      </c>
      <c r="J56" s="220"/>
      <c r="K56" t="s">
        <v>759</v>
      </c>
    </row>
    <row r="57" spans="1:11" ht="12.75" customHeight="1" x14ac:dyDescent="0.35">
      <c r="A57" s="217" t="s">
        <v>875</v>
      </c>
      <c r="B57" s="218">
        <v>44562</v>
      </c>
      <c r="C57" s="218">
        <v>44926</v>
      </c>
      <c r="D57" s="219" t="s">
        <v>876</v>
      </c>
      <c r="E57" s="163" t="s">
        <v>757</v>
      </c>
      <c r="F57" s="219" t="s">
        <v>777</v>
      </c>
      <c r="G57" s="219" t="s">
        <v>303</v>
      </c>
      <c r="H57" s="163">
        <v>91.46</v>
      </c>
      <c r="I57" s="162">
        <v>100.6</v>
      </c>
      <c r="J57" s="220"/>
      <c r="K57" t="s">
        <v>759</v>
      </c>
    </row>
    <row r="58" spans="1:11" ht="12.75" customHeight="1" x14ac:dyDescent="0.35">
      <c r="A58" s="217" t="s">
        <v>877</v>
      </c>
      <c r="B58" s="218">
        <v>44562</v>
      </c>
      <c r="C58" s="218">
        <v>44926</v>
      </c>
      <c r="D58" s="219" t="s">
        <v>878</v>
      </c>
      <c r="E58" s="163" t="s">
        <v>757</v>
      </c>
      <c r="F58" s="219" t="s">
        <v>780</v>
      </c>
      <c r="G58" s="219" t="s">
        <v>303</v>
      </c>
      <c r="H58" s="163">
        <v>100.28</v>
      </c>
      <c r="I58" s="162">
        <v>110.3</v>
      </c>
      <c r="J58" s="220"/>
      <c r="K58" t="s">
        <v>759</v>
      </c>
    </row>
    <row r="59" spans="1:11" ht="12.75" customHeight="1" x14ac:dyDescent="0.35">
      <c r="A59" s="217" t="s">
        <v>879</v>
      </c>
      <c r="B59" s="218">
        <v>44562</v>
      </c>
      <c r="C59" s="218">
        <v>44926</v>
      </c>
      <c r="D59" s="219" t="s">
        <v>880</v>
      </c>
      <c r="E59" s="163" t="s">
        <v>757</v>
      </c>
      <c r="F59" s="219" t="s">
        <v>758</v>
      </c>
      <c r="G59" s="219" t="s">
        <v>303</v>
      </c>
      <c r="H59" s="163">
        <v>28.34</v>
      </c>
      <c r="I59" s="162">
        <v>31.17</v>
      </c>
      <c r="J59" s="220"/>
      <c r="K59" t="s">
        <v>759</v>
      </c>
    </row>
    <row r="60" spans="1:11" ht="12.75" customHeight="1" x14ac:dyDescent="0.35">
      <c r="A60" s="217" t="s">
        <v>881</v>
      </c>
      <c r="B60" s="218">
        <v>44562</v>
      </c>
      <c r="C60" s="218">
        <v>44926</v>
      </c>
      <c r="D60" s="219" t="s">
        <v>882</v>
      </c>
      <c r="E60" s="163" t="s">
        <v>757</v>
      </c>
      <c r="F60" s="219" t="s">
        <v>762</v>
      </c>
      <c r="G60" s="219" t="s">
        <v>303</v>
      </c>
      <c r="H60" s="163">
        <v>41.83</v>
      </c>
      <c r="I60" s="162">
        <v>46.01</v>
      </c>
      <c r="J60" s="220"/>
      <c r="K60" t="s">
        <v>759</v>
      </c>
    </row>
    <row r="61" spans="1:11" ht="12.75" customHeight="1" x14ac:dyDescent="0.35">
      <c r="A61" s="217" t="s">
        <v>883</v>
      </c>
      <c r="B61" s="218">
        <v>44562</v>
      </c>
      <c r="C61" s="218">
        <v>44926</v>
      </c>
      <c r="D61" s="219" t="s">
        <v>884</v>
      </c>
      <c r="E61" s="163" t="s">
        <v>757</v>
      </c>
      <c r="F61" s="219" t="s">
        <v>765</v>
      </c>
      <c r="G61" s="219" t="s">
        <v>303</v>
      </c>
      <c r="H61" s="163">
        <v>50.57</v>
      </c>
      <c r="I61" s="162">
        <v>55.62</v>
      </c>
      <c r="J61" s="220"/>
      <c r="K61" t="s">
        <v>759</v>
      </c>
    </row>
    <row r="62" spans="1:11" ht="12.75" customHeight="1" x14ac:dyDescent="0.35">
      <c r="A62" s="217" t="s">
        <v>885</v>
      </c>
      <c r="B62" s="218">
        <v>44562</v>
      </c>
      <c r="C62" s="218">
        <v>44926</v>
      </c>
      <c r="D62" s="219" t="s">
        <v>886</v>
      </c>
      <c r="E62" s="163" t="s">
        <v>757</v>
      </c>
      <c r="F62" s="219" t="s">
        <v>768</v>
      </c>
      <c r="G62" s="219" t="s">
        <v>303</v>
      </c>
      <c r="H62" s="163">
        <v>58.4</v>
      </c>
      <c r="I62" s="162">
        <v>64.239999999999995</v>
      </c>
      <c r="J62" s="220"/>
      <c r="K62" t="s">
        <v>759</v>
      </c>
    </row>
    <row r="63" spans="1:11" ht="12.75" customHeight="1" x14ac:dyDescent="0.35">
      <c r="A63" s="217" t="s">
        <v>887</v>
      </c>
      <c r="B63" s="218">
        <v>44562</v>
      </c>
      <c r="C63" s="218">
        <v>44926</v>
      </c>
      <c r="D63" s="219" t="s">
        <v>888</v>
      </c>
      <c r="E63" s="163" t="s">
        <v>757</v>
      </c>
      <c r="F63" s="219" t="s">
        <v>771</v>
      </c>
      <c r="G63" s="219" t="s">
        <v>303</v>
      </c>
      <c r="H63" s="163">
        <v>63.19</v>
      </c>
      <c r="I63" s="162">
        <v>69.5</v>
      </c>
      <c r="J63" s="220"/>
      <c r="K63" t="s">
        <v>759</v>
      </c>
    </row>
    <row r="64" spans="1:11" ht="12.75" customHeight="1" x14ac:dyDescent="0.35">
      <c r="A64" s="217" t="s">
        <v>889</v>
      </c>
      <c r="B64" s="218">
        <v>44562</v>
      </c>
      <c r="C64" s="218">
        <v>44926</v>
      </c>
      <c r="D64" s="219" t="s">
        <v>890</v>
      </c>
      <c r="E64" s="163" t="s">
        <v>757</v>
      </c>
      <c r="F64" s="219" t="s">
        <v>774</v>
      </c>
      <c r="G64" s="219" t="s">
        <v>303</v>
      </c>
      <c r="H64" s="163">
        <v>82.48</v>
      </c>
      <c r="I64" s="162">
        <v>90.72</v>
      </c>
      <c r="J64" s="220"/>
      <c r="K64" t="s">
        <v>759</v>
      </c>
    </row>
    <row r="65" spans="1:11" ht="12.75" customHeight="1" x14ac:dyDescent="0.35">
      <c r="A65" s="217" t="s">
        <v>891</v>
      </c>
      <c r="B65" s="218">
        <v>44562</v>
      </c>
      <c r="C65" s="218">
        <v>44926</v>
      </c>
      <c r="D65" s="219" t="s">
        <v>892</v>
      </c>
      <c r="E65" s="163" t="s">
        <v>757</v>
      </c>
      <c r="F65" s="219" t="s">
        <v>777</v>
      </c>
      <c r="G65" s="219" t="s">
        <v>303</v>
      </c>
      <c r="H65" s="163">
        <v>69.489999999999995</v>
      </c>
      <c r="I65" s="162">
        <v>76.430000000000007</v>
      </c>
      <c r="J65" s="220"/>
      <c r="K65" t="s">
        <v>759</v>
      </c>
    </row>
    <row r="66" spans="1:11" ht="12.75" customHeight="1" x14ac:dyDescent="0.35">
      <c r="A66" s="217" t="s">
        <v>893</v>
      </c>
      <c r="B66" s="218">
        <v>44562</v>
      </c>
      <c r="C66" s="218">
        <v>44926</v>
      </c>
      <c r="D66" s="219" t="s">
        <v>894</v>
      </c>
      <c r="E66" s="163" t="s">
        <v>757</v>
      </c>
      <c r="F66" s="219" t="s">
        <v>780</v>
      </c>
      <c r="G66" s="219" t="s">
        <v>303</v>
      </c>
      <c r="H66" s="163">
        <v>78.599999999999994</v>
      </c>
      <c r="I66" s="162">
        <v>86.46</v>
      </c>
      <c r="J66" s="220"/>
      <c r="K66" t="s">
        <v>759</v>
      </c>
    </row>
    <row r="67" spans="1:11" ht="12.75" customHeight="1" x14ac:dyDescent="0.35">
      <c r="A67" s="217" t="s">
        <v>895</v>
      </c>
      <c r="B67" s="218">
        <v>44562</v>
      </c>
      <c r="C67" s="218">
        <v>44926</v>
      </c>
      <c r="D67" s="219" t="s">
        <v>896</v>
      </c>
      <c r="E67" s="163" t="s">
        <v>757</v>
      </c>
      <c r="F67" s="219" t="s">
        <v>758</v>
      </c>
      <c r="G67" s="219" t="s">
        <v>303</v>
      </c>
      <c r="H67" s="163">
        <v>24.5</v>
      </c>
      <c r="I67" s="162">
        <v>26.95</v>
      </c>
      <c r="J67" s="220"/>
      <c r="K67" t="s">
        <v>759</v>
      </c>
    </row>
    <row r="68" spans="1:11" ht="12.75" customHeight="1" x14ac:dyDescent="0.35">
      <c r="A68" s="217" t="s">
        <v>897</v>
      </c>
      <c r="B68" s="218">
        <v>44562</v>
      </c>
      <c r="C68" s="218">
        <v>44926</v>
      </c>
      <c r="D68" s="219" t="s">
        <v>898</v>
      </c>
      <c r="E68" s="163" t="s">
        <v>757</v>
      </c>
      <c r="F68" s="219" t="s">
        <v>762</v>
      </c>
      <c r="G68" s="219" t="s">
        <v>303</v>
      </c>
      <c r="H68" s="163">
        <v>35.729999999999997</v>
      </c>
      <c r="I68" s="162">
        <v>39.299999999999997</v>
      </c>
      <c r="J68" s="220"/>
      <c r="K68" t="s">
        <v>759</v>
      </c>
    </row>
    <row r="69" spans="1:11" ht="12.75" customHeight="1" x14ac:dyDescent="0.35">
      <c r="A69" s="217" t="s">
        <v>899</v>
      </c>
      <c r="B69" s="218">
        <v>44562</v>
      </c>
      <c r="C69" s="218">
        <v>44926</v>
      </c>
      <c r="D69" s="219" t="s">
        <v>900</v>
      </c>
      <c r="E69" s="163" t="s">
        <v>757</v>
      </c>
      <c r="F69" s="219" t="s">
        <v>765</v>
      </c>
      <c r="G69" s="219" t="s">
        <v>303</v>
      </c>
      <c r="H69" s="163">
        <v>43.73</v>
      </c>
      <c r="I69" s="162">
        <v>48.1</v>
      </c>
      <c r="J69" s="220"/>
      <c r="K69" t="s">
        <v>759</v>
      </c>
    </row>
    <row r="70" spans="1:11" ht="12.75" customHeight="1" x14ac:dyDescent="0.35">
      <c r="A70" s="217" t="s">
        <v>901</v>
      </c>
      <c r="B70" s="218">
        <v>44562</v>
      </c>
      <c r="C70" s="218">
        <v>44926</v>
      </c>
      <c r="D70" s="219" t="s">
        <v>902</v>
      </c>
      <c r="E70" s="163" t="s">
        <v>757</v>
      </c>
      <c r="F70" s="219" t="s">
        <v>768</v>
      </c>
      <c r="G70" s="219" t="s">
        <v>303</v>
      </c>
      <c r="H70" s="163">
        <v>52.21</v>
      </c>
      <c r="I70" s="162">
        <v>57.43</v>
      </c>
      <c r="J70" s="220"/>
      <c r="K70" t="s">
        <v>759</v>
      </c>
    </row>
    <row r="71" spans="1:11" ht="12.75" customHeight="1" x14ac:dyDescent="0.35">
      <c r="A71" s="217" t="s">
        <v>903</v>
      </c>
      <c r="B71" s="218">
        <v>44562</v>
      </c>
      <c r="C71" s="218">
        <v>44926</v>
      </c>
      <c r="D71" s="219" t="s">
        <v>904</v>
      </c>
      <c r="E71" s="163" t="s">
        <v>757</v>
      </c>
      <c r="F71" s="219" t="s">
        <v>771</v>
      </c>
      <c r="G71" s="219" t="s">
        <v>303</v>
      </c>
      <c r="H71" s="163">
        <v>56.64</v>
      </c>
      <c r="I71" s="162">
        <v>62.3</v>
      </c>
      <c r="J71" s="220"/>
      <c r="K71" t="s">
        <v>759</v>
      </c>
    </row>
    <row r="72" spans="1:11" ht="12.75" customHeight="1" x14ac:dyDescent="0.35">
      <c r="A72" s="217" t="s">
        <v>905</v>
      </c>
      <c r="B72" s="218">
        <v>44562</v>
      </c>
      <c r="C72" s="218">
        <v>44926</v>
      </c>
      <c r="D72" s="219" t="s">
        <v>906</v>
      </c>
      <c r="E72" s="163" t="s">
        <v>757</v>
      </c>
      <c r="F72" s="219" t="s">
        <v>774</v>
      </c>
      <c r="G72" s="219" t="s">
        <v>303</v>
      </c>
      <c r="H72" s="163">
        <v>73.11</v>
      </c>
      <c r="I72" s="162">
        <v>80.42</v>
      </c>
      <c r="J72" s="220"/>
      <c r="K72" t="s">
        <v>759</v>
      </c>
    </row>
    <row r="73" spans="1:11" ht="12.75" customHeight="1" x14ac:dyDescent="0.35">
      <c r="A73" s="217" t="s">
        <v>907</v>
      </c>
      <c r="B73" s="218">
        <v>44562</v>
      </c>
      <c r="C73" s="218">
        <v>44926</v>
      </c>
      <c r="D73" s="219" t="s">
        <v>908</v>
      </c>
      <c r="E73" s="163" t="s">
        <v>757</v>
      </c>
      <c r="F73" s="219" t="s">
        <v>777</v>
      </c>
      <c r="G73" s="219" t="s">
        <v>303</v>
      </c>
      <c r="H73" s="163">
        <v>61.12</v>
      </c>
      <c r="I73" s="162">
        <v>67.23</v>
      </c>
      <c r="J73" s="220"/>
      <c r="K73" t="s">
        <v>759</v>
      </c>
    </row>
    <row r="74" spans="1:11" ht="12.75" customHeight="1" x14ac:dyDescent="0.35">
      <c r="A74" s="217" t="s">
        <v>909</v>
      </c>
      <c r="B74" s="218">
        <v>44562</v>
      </c>
      <c r="C74" s="218">
        <v>44926</v>
      </c>
      <c r="D74" s="219" t="s">
        <v>910</v>
      </c>
      <c r="E74" s="163" t="s">
        <v>757</v>
      </c>
      <c r="F74" s="219" t="s">
        <v>780</v>
      </c>
      <c r="G74" s="219" t="s">
        <v>303</v>
      </c>
      <c r="H74" s="163">
        <v>62.97</v>
      </c>
      <c r="I74" s="162">
        <v>69.260000000000005</v>
      </c>
      <c r="J74" s="220"/>
      <c r="K74" t="s">
        <v>759</v>
      </c>
    </row>
    <row r="75" spans="1:11" ht="12.75" customHeight="1" x14ac:dyDescent="0.35">
      <c r="A75" s="217" t="s">
        <v>911</v>
      </c>
      <c r="B75" s="218">
        <v>44562</v>
      </c>
      <c r="C75" s="218">
        <v>44926</v>
      </c>
      <c r="D75" s="219" t="s">
        <v>912</v>
      </c>
      <c r="E75" s="163" t="s">
        <v>757</v>
      </c>
      <c r="F75" s="219" t="s">
        <v>758</v>
      </c>
      <c r="G75" s="219" t="s">
        <v>303</v>
      </c>
      <c r="H75" s="163">
        <v>47.25</v>
      </c>
      <c r="I75" s="162">
        <v>51.97</v>
      </c>
      <c r="J75" s="220"/>
      <c r="K75" t="s">
        <v>759</v>
      </c>
    </row>
    <row r="76" spans="1:11" ht="12.75" customHeight="1" x14ac:dyDescent="0.35">
      <c r="A76" s="217" t="s">
        <v>913</v>
      </c>
      <c r="B76" s="218">
        <v>44562</v>
      </c>
      <c r="C76" s="218">
        <v>44926</v>
      </c>
      <c r="D76" s="219" t="s">
        <v>914</v>
      </c>
      <c r="E76" s="163" t="s">
        <v>757</v>
      </c>
      <c r="F76" s="219" t="s">
        <v>758</v>
      </c>
      <c r="G76" s="219" t="s">
        <v>303</v>
      </c>
      <c r="H76" s="163">
        <v>37.36</v>
      </c>
      <c r="I76" s="162">
        <v>41.09</v>
      </c>
      <c r="J76" s="220"/>
      <c r="K76" t="s">
        <v>759</v>
      </c>
    </row>
    <row r="77" spans="1:11" ht="12.75" customHeight="1" x14ac:dyDescent="0.35">
      <c r="A77" s="217" t="s">
        <v>915</v>
      </c>
      <c r="B77" s="218">
        <v>44562</v>
      </c>
      <c r="C77" s="218">
        <v>44926</v>
      </c>
      <c r="D77" s="219" t="s">
        <v>916</v>
      </c>
      <c r="E77" s="163" t="s">
        <v>757</v>
      </c>
      <c r="F77" s="219" t="s">
        <v>762</v>
      </c>
      <c r="G77" s="219" t="s">
        <v>303</v>
      </c>
      <c r="H77" s="163">
        <v>66.8</v>
      </c>
      <c r="I77" s="162">
        <v>73.48</v>
      </c>
      <c r="J77" s="220"/>
      <c r="K77" t="s">
        <v>759</v>
      </c>
    </row>
    <row r="78" spans="1:11" ht="12.75" customHeight="1" x14ac:dyDescent="0.35">
      <c r="A78" s="217" t="s">
        <v>917</v>
      </c>
      <c r="B78" s="218">
        <v>44562</v>
      </c>
      <c r="C78" s="218">
        <v>44926</v>
      </c>
      <c r="D78" s="219" t="s">
        <v>918</v>
      </c>
      <c r="E78" s="163" t="s">
        <v>757</v>
      </c>
      <c r="F78" s="219" t="s">
        <v>765</v>
      </c>
      <c r="G78" s="219" t="s">
        <v>303</v>
      </c>
      <c r="H78" s="163">
        <v>80.53</v>
      </c>
      <c r="I78" s="162">
        <v>88.58</v>
      </c>
      <c r="J78" s="220"/>
      <c r="K78" t="s">
        <v>759</v>
      </c>
    </row>
    <row r="79" spans="1:11" ht="12.75" customHeight="1" x14ac:dyDescent="0.35">
      <c r="A79" s="217" t="s">
        <v>919</v>
      </c>
      <c r="B79" s="218">
        <v>44562</v>
      </c>
      <c r="C79" s="218">
        <v>44926</v>
      </c>
      <c r="D79" s="219" t="s">
        <v>920</v>
      </c>
      <c r="E79" s="163" t="s">
        <v>757</v>
      </c>
      <c r="F79" s="219" t="s">
        <v>768</v>
      </c>
      <c r="G79" s="219" t="s">
        <v>303</v>
      </c>
      <c r="H79" s="163">
        <v>91.91</v>
      </c>
      <c r="I79" s="162">
        <v>101.1</v>
      </c>
      <c r="J79" s="220"/>
      <c r="K79" t="s">
        <v>759</v>
      </c>
    </row>
    <row r="80" spans="1:11" ht="12.75" customHeight="1" x14ac:dyDescent="0.35">
      <c r="A80" s="217" t="s">
        <v>921</v>
      </c>
      <c r="B80" s="218">
        <v>44562</v>
      </c>
      <c r="C80" s="218">
        <v>44926</v>
      </c>
      <c r="D80" s="219" t="s">
        <v>922</v>
      </c>
      <c r="E80" s="163" t="s">
        <v>757</v>
      </c>
      <c r="F80" s="219" t="s">
        <v>771</v>
      </c>
      <c r="G80" s="219" t="s">
        <v>303</v>
      </c>
      <c r="H80" s="163">
        <v>104.21</v>
      </c>
      <c r="I80" s="162">
        <v>114.63</v>
      </c>
      <c r="J80" s="220"/>
      <c r="K80" t="s">
        <v>759</v>
      </c>
    </row>
    <row r="81" spans="1:11" ht="12.75" customHeight="1" x14ac:dyDescent="0.35">
      <c r="A81" s="217" t="s">
        <v>923</v>
      </c>
      <c r="B81" s="218">
        <v>44562</v>
      </c>
      <c r="C81" s="218">
        <v>44926</v>
      </c>
      <c r="D81" s="219" t="s">
        <v>924</v>
      </c>
      <c r="E81" s="163" t="s">
        <v>757</v>
      </c>
      <c r="F81" s="219" t="s">
        <v>774</v>
      </c>
      <c r="G81" s="219" t="s">
        <v>303</v>
      </c>
      <c r="H81" s="163">
        <v>138.69</v>
      </c>
      <c r="I81" s="162">
        <v>152.55000000000001</v>
      </c>
      <c r="J81" s="220"/>
      <c r="K81" t="s">
        <v>759</v>
      </c>
    </row>
    <row r="82" spans="1:11" ht="12.75" customHeight="1" x14ac:dyDescent="0.35">
      <c r="A82" s="217" t="s">
        <v>925</v>
      </c>
      <c r="B82" s="218">
        <v>44562</v>
      </c>
      <c r="C82" s="218">
        <v>44926</v>
      </c>
      <c r="D82" s="219" t="s">
        <v>926</v>
      </c>
      <c r="E82" s="163" t="s">
        <v>757</v>
      </c>
      <c r="F82" s="219" t="s">
        <v>777</v>
      </c>
      <c r="G82" s="219" t="s">
        <v>303</v>
      </c>
      <c r="H82" s="163">
        <v>121.43</v>
      </c>
      <c r="I82" s="162">
        <v>133.57</v>
      </c>
      <c r="J82" s="220"/>
      <c r="K82" t="s">
        <v>759</v>
      </c>
    </row>
    <row r="83" spans="1:11" ht="12.75" customHeight="1" x14ac:dyDescent="0.35">
      <c r="A83" s="217" t="s">
        <v>927</v>
      </c>
      <c r="B83" s="218">
        <v>44562</v>
      </c>
      <c r="C83" s="218">
        <v>44926</v>
      </c>
      <c r="D83" s="219" t="s">
        <v>928</v>
      </c>
      <c r="E83" s="163" t="s">
        <v>757</v>
      </c>
      <c r="F83" s="219" t="s">
        <v>780</v>
      </c>
      <c r="G83" s="219" t="s">
        <v>303</v>
      </c>
      <c r="H83" s="163">
        <v>101.57</v>
      </c>
      <c r="I83" s="162">
        <v>111.72</v>
      </c>
      <c r="J83" s="220"/>
      <c r="K83" t="s">
        <v>759</v>
      </c>
    </row>
    <row r="84" spans="1:11" ht="12.75" customHeight="1" x14ac:dyDescent="0.35">
      <c r="A84" s="217" t="s">
        <v>929</v>
      </c>
      <c r="B84" s="218">
        <v>44562</v>
      </c>
      <c r="C84" s="218">
        <v>44926</v>
      </c>
      <c r="D84" s="219" t="s">
        <v>930</v>
      </c>
      <c r="E84" s="163" t="s">
        <v>757</v>
      </c>
      <c r="F84" s="219" t="s">
        <v>758</v>
      </c>
      <c r="G84" s="219" t="s">
        <v>303</v>
      </c>
      <c r="H84" s="163">
        <v>36.72</v>
      </c>
      <c r="I84" s="162">
        <v>40.39</v>
      </c>
      <c r="J84" s="220"/>
      <c r="K84" t="s">
        <v>759</v>
      </c>
    </row>
    <row r="85" spans="1:11" ht="12.75" customHeight="1" x14ac:dyDescent="0.35">
      <c r="A85" s="217" t="s">
        <v>931</v>
      </c>
      <c r="B85" s="218">
        <v>44562</v>
      </c>
      <c r="C85" s="218">
        <v>44926</v>
      </c>
      <c r="D85" s="219" t="s">
        <v>932</v>
      </c>
      <c r="E85" s="163" t="s">
        <v>757</v>
      </c>
      <c r="F85" s="219" t="s">
        <v>762</v>
      </c>
      <c r="G85" s="219" t="s">
        <v>303</v>
      </c>
      <c r="H85" s="163">
        <v>49.93</v>
      </c>
      <c r="I85" s="162">
        <v>54.92</v>
      </c>
      <c r="J85" s="220"/>
      <c r="K85" t="s">
        <v>759</v>
      </c>
    </row>
    <row r="86" spans="1:11" ht="12.75" customHeight="1" x14ac:dyDescent="0.35">
      <c r="A86" s="217" t="s">
        <v>933</v>
      </c>
      <c r="B86" s="218">
        <v>44562</v>
      </c>
      <c r="C86" s="218">
        <v>44926</v>
      </c>
      <c r="D86" s="219" t="s">
        <v>934</v>
      </c>
      <c r="E86" s="163" t="s">
        <v>757</v>
      </c>
      <c r="F86" s="219" t="s">
        <v>765</v>
      </c>
      <c r="G86" s="219" t="s">
        <v>303</v>
      </c>
      <c r="H86" s="163">
        <v>57.38</v>
      </c>
      <c r="I86" s="162">
        <v>63.11</v>
      </c>
      <c r="J86" s="220"/>
      <c r="K86" t="s">
        <v>759</v>
      </c>
    </row>
    <row r="87" spans="1:11" ht="12.75" customHeight="1" x14ac:dyDescent="0.35">
      <c r="A87" s="217" t="s">
        <v>935</v>
      </c>
      <c r="B87" s="218">
        <v>44562</v>
      </c>
      <c r="C87" s="218">
        <v>44926</v>
      </c>
      <c r="D87" s="219" t="s">
        <v>936</v>
      </c>
      <c r="E87" s="163" t="s">
        <v>757</v>
      </c>
      <c r="F87" s="219" t="s">
        <v>768</v>
      </c>
      <c r="G87" s="219" t="s">
        <v>303</v>
      </c>
      <c r="H87" s="163">
        <v>65.34</v>
      </c>
      <c r="I87" s="162">
        <v>71.87</v>
      </c>
      <c r="J87" s="220"/>
      <c r="K87" t="s">
        <v>759</v>
      </c>
    </row>
    <row r="88" spans="1:11" ht="12.75" customHeight="1" x14ac:dyDescent="0.35">
      <c r="A88" s="217" t="s">
        <v>937</v>
      </c>
      <c r="B88" s="218">
        <v>44562</v>
      </c>
      <c r="C88" s="218">
        <v>44926</v>
      </c>
      <c r="D88" s="219" t="s">
        <v>938</v>
      </c>
      <c r="E88" s="163" t="s">
        <v>757</v>
      </c>
      <c r="F88" s="219" t="s">
        <v>771</v>
      </c>
      <c r="G88" s="219" t="s">
        <v>303</v>
      </c>
      <c r="H88" s="163">
        <v>72.42</v>
      </c>
      <c r="I88" s="162">
        <v>79.66</v>
      </c>
      <c r="J88" s="220"/>
      <c r="K88" t="s">
        <v>759</v>
      </c>
    </row>
    <row r="89" spans="1:11" ht="12.75" customHeight="1" x14ac:dyDescent="0.35">
      <c r="A89" s="217" t="s">
        <v>939</v>
      </c>
      <c r="B89" s="218">
        <v>44562</v>
      </c>
      <c r="C89" s="218">
        <v>44926</v>
      </c>
      <c r="D89" s="219" t="s">
        <v>940</v>
      </c>
      <c r="E89" s="163" t="s">
        <v>757</v>
      </c>
      <c r="F89" s="219" t="s">
        <v>774</v>
      </c>
      <c r="G89" s="219" t="s">
        <v>303</v>
      </c>
      <c r="H89" s="163">
        <v>94.46</v>
      </c>
      <c r="I89" s="162">
        <v>103.9</v>
      </c>
      <c r="J89" s="220"/>
      <c r="K89" t="s">
        <v>759</v>
      </c>
    </row>
    <row r="90" spans="1:11" ht="12.75" customHeight="1" x14ac:dyDescent="0.35">
      <c r="A90" s="217" t="s">
        <v>941</v>
      </c>
      <c r="B90" s="218">
        <v>44562</v>
      </c>
      <c r="C90" s="218">
        <v>44926</v>
      </c>
      <c r="D90" s="219" t="s">
        <v>942</v>
      </c>
      <c r="E90" s="163" t="s">
        <v>757</v>
      </c>
      <c r="F90" s="219" t="s">
        <v>777</v>
      </c>
      <c r="G90" s="219" t="s">
        <v>303</v>
      </c>
      <c r="H90" s="163">
        <v>83.22</v>
      </c>
      <c r="I90" s="162">
        <v>91.54</v>
      </c>
      <c r="J90" s="220"/>
      <c r="K90" t="s">
        <v>759</v>
      </c>
    </row>
    <row r="91" spans="1:11" ht="12.75" customHeight="1" x14ac:dyDescent="0.35">
      <c r="A91" s="217" t="s">
        <v>943</v>
      </c>
      <c r="B91" s="218">
        <v>44562</v>
      </c>
      <c r="C91" s="218">
        <v>44926</v>
      </c>
      <c r="D91" s="219" t="s">
        <v>944</v>
      </c>
      <c r="E91" s="163" t="s">
        <v>757</v>
      </c>
      <c r="F91" s="219" t="s">
        <v>780</v>
      </c>
      <c r="G91" s="219" t="s">
        <v>303</v>
      </c>
      <c r="H91" s="163">
        <v>86.9</v>
      </c>
      <c r="I91" s="162">
        <v>95.59</v>
      </c>
      <c r="J91" s="220"/>
      <c r="K91" t="s">
        <v>759</v>
      </c>
    </row>
    <row r="92" spans="1:11" ht="12.75" customHeight="1" x14ac:dyDescent="0.35">
      <c r="A92" s="217" t="s">
        <v>945</v>
      </c>
      <c r="B92" s="218">
        <v>44562</v>
      </c>
      <c r="C92" s="218">
        <v>44926</v>
      </c>
      <c r="D92" s="219" t="s">
        <v>946</v>
      </c>
      <c r="E92" s="163" t="s">
        <v>757</v>
      </c>
      <c r="F92" s="219" t="s">
        <v>758</v>
      </c>
      <c r="G92" s="219" t="s">
        <v>303</v>
      </c>
      <c r="H92" s="163">
        <v>25.35</v>
      </c>
      <c r="I92" s="162">
        <v>27.88</v>
      </c>
      <c r="J92" s="220"/>
      <c r="K92" t="s">
        <v>759</v>
      </c>
    </row>
    <row r="93" spans="1:11" ht="12.75" customHeight="1" x14ac:dyDescent="0.35">
      <c r="A93" s="217" t="s">
        <v>947</v>
      </c>
      <c r="B93" s="218">
        <v>44562</v>
      </c>
      <c r="C93" s="218">
        <v>44926</v>
      </c>
      <c r="D93" s="219" t="s">
        <v>948</v>
      </c>
      <c r="E93" s="163" t="s">
        <v>757</v>
      </c>
      <c r="F93" s="219" t="s">
        <v>762</v>
      </c>
      <c r="G93" s="219" t="s">
        <v>303</v>
      </c>
      <c r="H93" s="163">
        <v>38.21</v>
      </c>
      <c r="I93" s="162">
        <v>42.03</v>
      </c>
      <c r="J93" s="220"/>
      <c r="K93" t="s">
        <v>759</v>
      </c>
    </row>
    <row r="94" spans="1:11" ht="12.75" customHeight="1" x14ac:dyDescent="0.35">
      <c r="A94" s="217" t="s">
        <v>949</v>
      </c>
      <c r="B94" s="218">
        <v>44562</v>
      </c>
      <c r="C94" s="218">
        <v>44926</v>
      </c>
      <c r="D94" s="219" t="s">
        <v>950</v>
      </c>
      <c r="E94" s="163" t="s">
        <v>757</v>
      </c>
      <c r="F94" s="219" t="s">
        <v>765</v>
      </c>
      <c r="G94" s="219" t="s">
        <v>303</v>
      </c>
      <c r="H94" s="163">
        <v>46.07</v>
      </c>
      <c r="I94" s="162">
        <v>50.67</v>
      </c>
      <c r="J94" s="220"/>
      <c r="K94" t="s">
        <v>759</v>
      </c>
    </row>
    <row r="95" spans="1:11" ht="12.75" customHeight="1" x14ac:dyDescent="0.35">
      <c r="A95" s="217" t="s">
        <v>951</v>
      </c>
      <c r="B95" s="218">
        <v>44562</v>
      </c>
      <c r="C95" s="218">
        <v>44926</v>
      </c>
      <c r="D95" s="219" t="s">
        <v>952</v>
      </c>
      <c r="E95" s="163" t="s">
        <v>757</v>
      </c>
      <c r="F95" s="219" t="s">
        <v>768</v>
      </c>
      <c r="G95" s="219" t="s">
        <v>303</v>
      </c>
      <c r="H95" s="163">
        <v>53.08</v>
      </c>
      <c r="I95" s="162">
        <v>58.38</v>
      </c>
      <c r="J95" s="220"/>
      <c r="K95" t="s">
        <v>759</v>
      </c>
    </row>
    <row r="96" spans="1:11" ht="12.75" customHeight="1" x14ac:dyDescent="0.35">
      <c r="A96" s="217" t="s">
        <v>953</v>
      </c>
      <c r="B96" s="218">
        <v>44562</v>
      </c>
      <c r="C96" s="218">
        <v>44926</v>
      </c>
      <c r="D96" s="219" t="s">
        <v>954</v>
      </c>
      <c r="E96" s="163" t="s">
        <v>757</v>
      </c>
      <c r="F96" s="219" t="s">
        <v>771</v>
      </c>
      <c r="G96" s="219" t="s">
        <v>303</v>
      </c>
      <c r="H96" s="163">
        <v>58.8</v>
      </c>
      <c r="I96" s="162">
        <v>64.680000000000007</v>
      </c>
      <c r="J96" s="220"/>
      <c r="K96" t="s">
        <v>759</v>
      </c>
    </row>
    <row r="97" spans="1:11" ht="12.75" customHeight="1" x14ac:dyDescent="0.35">
      <c r="A97" s="217" t="s">
        <v>955</v>
      </c>
      <c r="B97" s="218">
        <v>44562</v>
      </c>
      <c r="C97" s="218">
        <v>44926</v>
      </c>
      <c r="D97" s="219" t="s">
        <v>956</v>
      </c>
      <c r="E97" s="163" t="s">
        <v>757</v>
      </c>
      <c r="F97" s="219" t="s">
        <v>774</v>
      </c>
      <c r="G97" s="219" t="s">
        <v>303</v>
      </c>
      <c r="H97" s="163">
        <v>64.790000000000006</v>
      </c>
      <c r="I97" s="162">
        <v>71.260000000000005</v>
      </c>
      <c r="J97" s="220"/>
      <c r="K97" t="s">
        <v>759</v>
      </c>
    </row>
    <row r="98" spans="1:11" ht="12.75" customHeight="1" x14ac:dyDescent="0.35">
      <c r="A98" s="217" t="s">
        <v>957</v>
      </c>
      <c r="B98" s="218">
        <v>44562</v>
      </c>
      <c r="C98" s="218">
        <v>44926</v>
      </c>
      <c r="D98" s="219" t="s">
        <v>958</v>
      </c>
      <c r="E98" s="163" t="s">
        <v>757</v>
      </c>
      <c r="F98" s="219" t="s">
        <v>777</v>
      </c>
      <c r="G98" s="219" t="s">
        <v>303</v>
      </c>
      <c r="H98" s="163">
        <v>55.76</v>
      </c>
      <c r="I98" s="162">
        <v>61.33</v>
      </c>
      <c r="J98" s="220"/>
      <c r="K98" t="s">
        <v>759</v>
      </c>
    </row>
    <row r="99" spans="1:11" ht="12.75" customHeight="1" x14ac:dyDescent="0.35">
      <c r="A99" s="217" t="s">
        <v>959</v>
      </c>
      <c r="B99" s="218">
        <v>44562</v>
      </c>
      <c r="C99" s="218">
        <v>44926</v>
      </c>
      <c r="D99" s="219" t="s">
        <v>960</v>
      </c>
      <c r="E99" s="163" t="s">
        <v>757</v>
      </c>
      <c r="F99" s="219" t="s">
        <v>780</v>
      </c>
      <c r="G99" s="219" t="s">
        <v>303</v>
      </c>
      <c r="H99" s="163">
        <v>60.9</v>
      </c>
      <c r="I99" s="162">
        <v>66.989999999999995</v>
      </c>
      <c r="J99" s="220"/>
      <c r="K99" t="s">
        <v>759</v>
      </c>
    </row>
    <row r="100" spans="1:11" ht="12.75" customHeight="1" x14ac:dyDescent="0.35">
      <c r="A100" s="217" t="s">
        <v>961</v>
      </c>
      <c r="B100" s="218">
        <v>44562</v>
      </c>
      <c r="C100" s="218">
        <v>44926</v>
      </c>
      <c r="D100" s="219" t="s">
        <v>962</v>
      </c>
      <c r="E100" s="163" t="s">
        <v>757</v>
      </c>
      <c r="F100" s="219" t="s">
        <v>758</v>
      </c>
      <c r="G100" s="219" t="s">
        <v>303</v>
      </c>
      <c r="H100" s="163">
        <v>26.69</v>
      </c>
      <c r="I100" s="162">
        <v>29.35</v>
      </c>
      <c r="J100" s="220"/>
      <c r="K100" t="s">
        <v>759</v>
      </c>
    </row>
    <row r="101" spans="1:11" ht="12.75" customHeight="1" x14ac:dyDescent="0.35">
      <c r="A101" s="217" t="s">
        <v>963</v>
      </c>
      <c r="B101" s="218">
        <v>44562</v>
      </c>
      <c r="C101" s="218">
        <v>44926</v>
      </c>
      <c r="D101" s="219" t="s">
        <v>964</v>
      </c>
      <c r="E101" s="163" t="s">
        <v>757</v>
      </c>
      <c r="F101" s="219" t="s">
        <v>762</v>
      </c>
      <c r="G101" s="219" t="s">
        <v>303</v>
      </c>
      <c r="H101" s="163">
        <v>40.01</v>
      </c>
      <c r="I101" s="162">
        <v>44.01</v>
      </c>
      <c r="J101" s="220"/>
      <c r="K101" t="s">
        <v>759</v>
      </c>
    </row>
    <row r="102" spans="1:11" ht="12.75" customHeight="1" x14ac:dyDescent="0.35">
      <c r="A102" s="217" t="s">
        <v>965</v>
      </c>
      <c r="B102" s="218">
        <v>44562</v>
      </c>
      <c r="C102" s="218">
        <v>44926</v>
      </c>
      <c r="D102" s="219" t="s">
        <v>966</v>
      </c>
      <c r="E102" s="163" t="s">
        <v>757</v>
      </c>
      <c r="F102" s="219" t="s">
        <v>765</v>
      </c>
      <c r="G102" s="219" t="s">
        <v>303</v>
      </c>
      <c r="H102" s="163">
        <v>49.78</v>
      </c>
      <c r="I102" s="162">
        <v>54.75</v>
      </c>
      <c r="J102" s="220"/>
      <c r="K102" t="s">
        <v>759</v>
      </c>
    </row>
    <row r="103" spans="1:11" ht="12.75" customHeight="1" x14ac:dyDescent="0.35">
      <c r="A103" s="217" t="s">
        <v>967</v>
      </c>
      <c r="B103" s="218">
        <v>44562</v>
      </c>
      <c r="C103" s="218">
        <v>44926</v>
      </c>
      <c r="D103" s="219" t="s">
        <v>968</v>
      </c>
      <c r="E103" s="163" t="s">
        <v>757</v>
      </c>
      <c r="F103" s="219" t="s">
        <v>768</v>
      </c>
      <c r="G103" s="219" t="s">
        <v>303</v>
      </c>
      <c r="H103" s="163">
        <v>55.51</v>
      </c>
      <c r="I103" s="162">
        <v>61.06</v>
      </c>
      <c r="J103" s="220"/>
      <c r="K103" t="s">
        <v>759</v>
      </c>
    </row>
    <row r="104" spans="1:11" ht="12.75" customHeight="1" x14ac:dyDescent="0.35">
      <c r="A104" s="217" t="s">
        <v>969</v>
      </c>
      <c r="B104" s="218">
        <v>44562</v>
      </c>
      <c r="C104" s="218">
        <v>44926</v>
      </c>
      <c r="D104" s="219" t="s">
        <v>970</v>
      </c>
      <c r="E104" s="163" t="s">
        <v>757</v>
      </c>
      <c r="F104" s="219" t="s">
        <v>771</v>
      </c>
      <c r="G104" s="219" t="s">
        <v>303</v>
      </c>
      <c r="H104" s="163">
        <v>63.08</v>
      </c>
      <c r="I104" s="162">
        <v>69.38</v>
      </c>
      <c r="J104" s="220"/>
      <c r="K104" t="s">
        <v>759</v>
      </c>
    </row>
    <row r="105" spans="1:11" ht="12.75" customHeight="1" x14ac:dyDescent="0.35">
      <c r="A105" s="217" t="s">
        <v>971</v>
      </c>
      <c r="B105" s="218">
        <v>44562</v>
      </c>
      <c r="C105" s="218">
        <v>44926</v>
      </c>
      <c r="D105" s="219" t="s">
        <v>972</v>
      </c>
      <c r="E105" s="163" t="s">
        <v>757</v>
      </c>
      <c r="F105" s="219" t="s">
        <v>774</v>
      </c>
      <c r="G105" s="219" t="s">
        <v>303</v>
      </c>
      <c r="H105" s="163">
        <v>92.32</v>
      </c>
      <c r="I105" s="162">
        <v>101.55</v>
      </c>
      <c r="J105" s="220"/>
      <c r="K105" t="s">
        <v>759</v>
      </c>
    </row>
    <row r="106" spans="1:11" ht="12.75" customHeight="1" x14ac:dyDescent="0.35">
      <c r="A106" s="217" t="s">
        <v>973</v>
      </c>
      <c r="B106" s="218">
        <v>44562</v>
      </c>
      <c r="C106" s="218">
        <v>44926</v>
      </c>
      <c r="D106" s="219" t="s">
        <v>974</v>
      </c>
      <c r="E106" s="163" t="s">
        <v>757</v>
      </c>
      <c r="F106" s="219" t="s">
        <v>777</v>
      </c>
      <c r="G106" s="219" t="s">
        <v>303</v>
      </c>
      <c r="H106" s="163">
        <v>76.17</v>
      </c>
      <c r="I106" s="162">
        <v>83.78</v>
      </c>
      <c r="J106" s="220"/>
      <c r="K106" t="s">
        <v>759</v>
      </c>
    </row>
    <row r="107" spans="1:11" ht="12.75" customHeight="1" x14ac:dyDescent="0.35">
      <c r="A107" s="217" t="s">
        <v>975</v>
      </c>
      <c r="B107" s="218">
        <v>44562</v>
      </c>
      <c r="C107" s="218">
        <v>44926</v>
      </c>
      <c r="D107" s="219" t="s">
        <v>976</v>
      </c>
      <c r="E107" s="163" t="s">
        <v>757</v>
      </c>
      <c r="F107" s="219" t="s">
        <v>780</v>
      </c>
      <c r="G107" s="219" t="s">
        <v>303</v>
      </c>
      <c r="H107" s="163">
        <v>64.8</v>
      </c>
      <c r="I107" s="162">
        <v>71.28</v>
      </c>
      <c r="J107" s="220"/>
      <c r="K107" t="s">
        <v>759</v>
      </c>
    </row>
    <row r="108" spans="1:11" ht="12.75" customHeight="1" x14ac:dyDescent="0.35">
      <c r="A108" s="217" t="s">
        <v>977</v>
      </c>
      <c r="B108" s="218">
        <v>44562</v>
      </c>
      <c r="C108" s="218">
        <v>44926</v>
      </c>
      <c r="D108" s="219" t="s">
        <v>978</v>
      </c>
      <c r="E108" s="163" t="s">
        <v>757</v>
      </c>
      <c r="F108" s="219" t="s">
        <v>758</v>
      </c>
      <c r="G108" s="219" t="s">
        <v>303</v>
      </c>
      <c r="H108" s="163">
        <v>27.91</v>
      </c>
      <c r="I108" s="162">
        <v>30.7</v>
      </c>
      <c r="J108" s="220"/>
      <c r="K108" t="s">
        <v>759</v>
      </c>
    </row>
    <row r="109" spans="1:11" ht="12.75" customHeight="1" x14ac:dyDescent="0.35">
      <c r="A109" s="217" t="s">
        <v>979</v>
      </c>
      <c r="B109" s="218">
        <v>44562</v>
      </c>
      <c r="C109" s="218">
        <v>44926</v>
      </c>
      <c r="D109" s="219" t="s">
        <v>980</v>
      </c>
      <c r="E109" s="163" t="s">
        <v>757</v>
      </c>
      <c r="F109" s="219" t="s">
        <v>762</v>
      </c>
      <c r="G109" s="219" t="s">
        <v>303</v>
      </c>
      <c r="H109" s="163">
        <v>39.92</v>
      </c>
      <c r="I109" s="162">
        <v>43.91</v>
      </c>
      <c r="J109" s="220"/>
      <c r="K109" t="s">
        <v>759</v>
      </c>
    </row>
    <row r="110" spans="1:11" ht="12.75" customHeight="1" x14ac:dyDescent="0.35">
      <c r="A110" s="217" t="s">
        <v>981</v>
      </c>
      <c r="B110" s="218">
        <v>44562</v>
      </c>
      <c r="C110" s="218">
        <v>44926</v>
      </c>
      <c r="D110" s="219" t="s">
        <v>982</v>
      </c>
      <c r="E110" s="163" t="s">
        <v>757</v>
      </c>
      <c r="F110" s="219" t="s">
        <v>765</v>
      </c>
      <c r="G110" s="219" t="s">
        <v>303</v>
      </c>
      <c r="H110" s="163">
        <v>47.21</v>
      </c>
      <c r="I110" s="162">
        <v>51.93</v>
      </c>
      <c r="J110" s="220"/>
      <c r="K110" t="s">
        <v>759</v>
      </c>
    </row>
    <row r="111" spans="1:11" ht="12.75" customHeight="1" x14ac:dyDescent="0.35">
      <c r="A111" s="217" t="s">
        <v>983</v>
      </c>
      <c r="B111" s="218">
        <v>44562</v>
      </c>
      <c r="C111" s="218">
        <v>44926</v>
      </c>
      <c r="D111" s="219" t="s">
        <v>984</v>
      </c>
      <c r="E111" s="163" t="s">
        <v>757</v>
      </c>
      <c r="F111" s="219" t="s">
        <v>768</v>
      </c>
      <c r="G111" s="219" t="s">
        <v>303</v>
      </c>
      <c r="H111" s="163">
        <v>53.52</v>
      </c>
      <c r="I111" s="162">
        <v>58.87</v>
      </c>
      <c r="J111" s="220"/>
      <c r="K111" t="s">
        <v>759</v>
      </c>
    </row>
    <row r="112" spans="1:11" ht="12.75" customHeight="1" x14ac:dyDescent="0.35">
      <c r="A112" s="217" t="s">
        <v>985</v>
      </c>
      <c r="B112" s="218">
        <v>44562</v>
      </c>
      <c r="C112" s="218">
        <v>44926</v>
      </c>
      <c r="D112" s="219" t="s">
        <v>986</v>
      </c>
      <c r="E112" s="163" t="s">
        <v>757</v>
      </c>
      <c r="F112" s="219" t="s">
        <v>771</v>
      </c>
      <c r="G112" s="219" t="s">
        <v>303</v>
      </c>
      <c r="H112" s="163">
        <v>58.12</v>
      </c>
      <c r="I112" s="162">
        <v>63.93</v>
      </c>
      <c r="J112" s="220"/>
      <c r="K112" t="s">
        <v>759</v>
      </c>
    </row>
    <row r="113" spans="1:11" ht="12.75" customHeight="1" x14ac:dyDescent="0.35">
      <c r="A113" s="217" t="s">
        <v>987</v>
      </c>
      <c r="B113" s="218">
        <v>44562</v>
      </c>
      <c r="C113" s="218">
        <v>44926</v>
      </c>
      <c r="D113" s="219" t="s">
        <v>988</v>
      </c>
      <c r="E113" s="163" t="s">
        <v>757</v>
      </c>
      <c r="F113" s="219" t="s">
        <v>774</v>
      </c>
      <c r="G113" s="219" t="s">
        <v>303</v>
      </c>
      <c r="H113" s="163">
        <v>75.52</v>
      </c>
      <c r="I113" s="162">
        <v>83.07</v>
      </c>
      <c r="J113" s="220"/>
      <c r="K113" t="s">
        <v>759</v>
      </c>
    </row>
    <row r="114" spans="1:11" ht="12.75" customHeight="1" x14ac:dyDescent="0.35">
      <c r="A114" s="217" t="s">
        <v>989</v>
      </c>
      <c r="B114" s="218">
        <v>44562</v>
      </c>
      <c r="C114" s="218">
        <v>44926</v>
      </c>
      <c r="D114" s="219" t="s">
        <v>990</v>
      </c>
      <c r="E114" s="163" t="s">
        <v>757</v>
      </c>
      <c r="F114" s="219" t="s">
        <v>777</v>
      </c>
      <c r="G114" s="219" t="s">
        <v>303</v>
      </c>
      <c r="H114" s="163">
        <v>59.48</v>
      </c>
      <c r="I114" s="162">
        <v>65.42</v>
      </c>
      <c r="J114" s="220"/>
      <c r="K114" t="s">
        <v>759</v>
      </c>
    </row>
    <row r="115" spans="1:11" ht="12.75" customHeight="1" x14ac:dyDescent="0.35">
      <c r="A115" s="217" t="s">
        <v>991</v>
      </c>
      <c r="B115" s="218">
        <v>44562</v>
      </c>
      <c r="C115" s="218">
        <v>44926</v>
      </c>
      <c r="D115" s="219" t="s">
        <v>992</v>
      </c>
      <c r="E115" s="163" t="s">
        <v>757</v>
      </c>
      <c r="F115" s="219" t="s">
        <v>780</v>
      </c>
      <c r="G115" s="219" t="s">
        <v>303</v>
      </c>
      <c r="H115" s="163">
        <v>67.25</v>
      </c>
      <c r="I115" s="162">
        <v>73.97</v>
      </c>
      <c r="J115" s="220"/>
      <c r="K115" t="s">
        <v>759</v>
      </c>
    </row>
    <row r="116" spans="1:11" ht="12.75" customHeight="1" x14ac:dyDescent="0.35">
      <c r="A116" s="217" t="s">
        <v>993</v>
      </c>
      <c r="B116" s="218">
        <v>44562</v>
      </c>
      <c r="C116" s="218">
        <v>44926</v>
      </c>
      <c r="D116" s="219" t="s">
        <v>994</v>
      </c>
      <c r="E116" s="163" t="s">
        <v>757</v>
      </c>
      <c r="F116" s="219" t="s">
        <v>758</v>
      </c>
      <c r="G116" s="219" t="s">
        <v>303</v>
      </c>
      <c r="H116" s="163">
        <v>30.67</v>
      </c>
      <c r="I116" s="162">
        <v>33.729999999999997</v>
      </c>
      <c r="J116" s="220"/>
      <c r="K116" t="s">
        <v>759</v>
      </c>
    </row>
    <row r="117" spans="1:11" ht="12.75" customHeight="1" x14ac:dyDescent="0.35">
      <c r="A117" s="217" t="s">
        <v>995</v>
      </c>
      <c r="B117" s="218">
        <v>44562</v>
      </c>
      <c r="C117" s="218">
        <v>44926</v>
      </c>
      <c r="D117" s="219" t="s">
        <v>996</v>
      </c>
      <c r="E117" s="163" t="s">
        <v>757</v>
      </c>
      <c r="F117" s="219" t="s">
        <v>762</v>
      </c>
      <c r="G117" s="219" t="s">
        <v>303</v>
      </c>
      <c r="H117" s="163">
        <v>41.59</v>
      </c>
      <c r="I117" s="162">
        <v>45.74</v>
      </c>
      <c r="J117" s="220"/>
      <c r="K117" t="s">
        <v>759</v>
      </c>
    </row>
    <row r="118" spans="1:11" ht="12.75" customHeight="1" x14ac:dyDescent="0.35">
      <c r="A118" s="217" t="s">
        <v>997</v>
      </c>
      <c r="B118" s="218">
        <v>44562</v>
      </c>
      <c r="C118" s="218">
        <v>44926</v>
      </c>
      <c r="D118" s="219" t="s">
        <v>998</v>
      </c>
      <c r="E118" s="163" t="s">
        <v>757</v>
      </c>
      <c r="F118" s="219" t="s">
        <v>765</v>
      </c>
      <c r="G118" s="219" t="s">
        <v>303</v>
      </c>
      <c r="H118" s="163">
        <v>45.98</v>
      </c>
      <c r="I118" s="162">
        <v>50.57</v>
      </c>
      <c r="J118" s="220"/>
      <c r="K118" t="s">
        <v>759</v>
      </c>
    </row>
    <row r="119" spans="1:11" ht="12.75" customHeight="1" x14ac:dyDescent="0.35">
      <c r="A119" s="217" t="s">
        <v>999</v>
      </c>
      <c r="B119" s="218">
        <v>44562</v>
      </c>
      <c r="C119" s="218">
        <v>44926</v>
      </c>
      <c r="D119" s="219" t="s">
        <v>1000</v>
      </c>
      <c r="E119" s="163" t="s">
        <v>757</v>
      </c>
      <c r="F119" s="219" t="s">
        <v>768</v>
      </c>
      <c r="G119" s="219" t="s">
        <v>303</v>
      </c>
      <c r="H119" s="163">
        <v>49.32</v>
      </c>
      <c r="I119" s="162">
        <v>54.25</v>
      </c>
      <c r="J119" s="220"/>
      <c r="K119" t="s">
        <v>759</v>
      </c>
    </row>
    <row r="120" spans="1:11" ht="12.75" customHeight="1" x14ac:dyDescent="0.35">
      <c r="A120" s="217" t="s">
        <v>1001</v>
      </c>
      <c r="B120" s="218">
        <v>44562</v>
      </c>
      <c r="C120" s="218">
        <v>44926</v>
      </c>
      <c r="D120" s="219" t="s">
        <v>1002</v>
      </c>
      <c r="E120" s="163" t="s">
        <v>757</v>
      </c>
      <c r="F120" s="219" t="s">
        <v>771</v>
      </c>
      <c r="G120" s="219" t="s">
        <v>303</v>
      </c>
      <c r="H120" s="163">
        <v>51.64</v>
      </c>
      <c r="I120" s="162">
        <v>56.8</v>
      </c>
      <c r="J120" s="220"/>
      <c r="K120" t="s">
        <v>759</v>
      </c>
    </row>
    <row r="121" spans="1:11" ht="12.75" customHeight="1" x14ac:dyDescent="0.35">
      <c r="A121" s="217" t="s">
        <v>1003</v>
      </c>
      <c r="B121" s="218">
        <v>44562</v>
      </c>
      <c r="C121" s="218">
        <v>44926</v>
      </c>
      <c r="D121" s="219" t="s">
        <v>1004</v>
      </c>
      <c r="E121" s="163" t="s">
        <v>757</v>
      </c>
      <c r="F121" s="219" t="s">
        <v>774</v>
      </c>
      <c r="G121" s="219" t="s">
        <v>303</v>
      </c>
      <c r="H121" s="163">
        <v>75.260000000000005</v>
      </c>
      <c r="I121" s="162">
        <v>82.78</v>
      </c>
      <c r="J121" s="220"/>
      <c r="K121" t="s">
        <v>759</v>
      </c>
    </row>
    <row r="122" spans="1:11" ht="12.75" customHeight="1" x14ac:dyDescent="0.35">
      <c r="A122" s="217" t="s">
        <v>1005</v>
      </c>
      <c r="B122" s="218">
        <v>44562</v>
      </c>
      <c r="C122" s="218">
        <v>44926</v>
      </c>
      <c r="D122" s="219" t="s">
        <v>1006</v>
      </c>
      <c r="E122" s="163" t="s">
        <v>757</v>
      </c>
      <c r="F122" s="219" t="s">
        <v>777</v>
      </c>
      <c r="G122" s="219" t="s">
        <v>303</v>
      </c>
      <c r="H122" s="163">
        <v>65</v>
      </c>
      <c r="I122" s="162">
        <v>71.5</v>
      </c>
      <c r="J122" s="220"/>
      <c r="K122" t="s">
        <v>759</v>
      </c>
    </row>
    <row r="123" spans="1:11" ht="12.75" customHeight="1" x14ac:dyDescent="0.35">
      <c r="A123" s="217" t="s">
        <v>1007</v>
      </c>
      <c r="B123" s="218">
        <v>44562</v>
      </c>
      <c r="C123" s="218">
        <v>44926</v>
      </c>
      <c r="D123" s="219" t="s">
        <v>1008</v>
      </c>
      <c r="E123" s="163" t="s">
        <v>757</v>
      </c>
      <c r="F123" s="219" t="s">
        <v>780</v>
      </c>
      <c r="G123" s="219" t="s">
        <v>303</v>
      </c>
      <c r="H123" s="163">
        <v>71.430000000000007</v>
      </c>
      <c r="I123" s="162">
        <v>78.569999999999993</v>
      </c>
      <c r="J123" s="220"/>
      <c r="K123" t="s">
        <v>759</v>
      </c>
    </row>
    <row r="124" spans="1:11" ht="12.75" customHeight="1" x14ac:dyDescent="0.35">
      <c r="A124" s="217" t="s">
        <v>1009</v>
      </c>
      <c r="B124" s="218">
        <v>44562</v>
      </c>
      <c r="C124" s="218">
        <v>44926</v>
      </c>
      <c r="D124" s="219" t="s">
        <v>1010</v>
      </c>
      <c r="E124" s="163" t="s">
        <v>757</v>
      </c>
      <c r="F124" s="219" t="s">
        <v>758</v>
      </c>
      <c r="G124" s="219" t="s">
        <v>303</v>
      </c>
      <c r="H124" s="163">
        <v>22.65</v>
      </c>
      <c r="I124" s="162">
        <v>24.91</v>
      </c>
      <c r="J124" s="220"/>
      <c r="K124" t="s">
        <v>759</v>
      </c>
    </row>
    <row r="125" spans="1:11" ht="12.75" customHeight="1" x14ac:dyDescent="0.35">
      <c r="A125" s="217" t="s">
        <v>1011</v>
      </c>
      <c r="B125" s="218">
        <v>44562</v>
      </c>
      <c r="C125" s="218">
        <v>44926</v>
      </c>
      <c r="D125" s="219" t="s">
        <v>1012</v>
      </c>
      <c r="E125" s="163" t="s">
        <v>757</v>
      </c>
      <c r="F125" s="219" t="s">
        <v>762</v>
      </c>
      <c r="G125" s="219" t="s">
        <v>303</v>
      </c>
      <c r="H125" s="163">
        <v>32.049999999999997</v>
      </c>
      <c r="I125" s="162">
        <v>35.25</v>
      </c>
      <c r="J125" s="220"/>
      <c r="K125" t="s">
        <v>759</v>
      </c>
    </row>
    <row r="126" spans="1:11" ht="12.75" customHeight="1" x14ac:dyDescent="0.35">
      <c r="A126" s="217" t="s">
        <v>1013</v>
      </c>
      <c r="B126" s="218">
        <v>44562</v>
      </c>
      <c r="C126" s="218">
        <v>44926</v>
      </c>
      <c r="D126" s="219" t="s">
        <v>1014</v>
      </c>
      <c r="E126" s="163" t="s">
        <v>757</v>
      </c>
      <c r="F126" s="219" t="s">
        <v>765</v>
      </c>
      <c r="G126" s="219" t="s">
        <v>303</v>
      </c>
      <c r="H126" s="163">
        <v>37.78</v>
      </c>
      <c r="I126" s="162">
        <v>41.55</v>
      </c>
      <c r="J126" s="220"/>
      <c r="K126" t="s">
        <v>759</v>
      </c>
    </row>
    <row r="127" spans="1:11" ht="12.75" customHeight="1" x14ac:dyDescent="0.35">
      <c r="A127" s="217" t="s">
        <v>1015</v>
      </c>
      <c r="B127" s="218">
        <v>44562</v>
      </c>
      <c r="C127" s="218">
        <v>44926</v>
      </c>
      <c r="D127" s="219" t="s">
        <v>1016</v>
      </c>
      <c r="E127" s="163" t="s">
        <v>757</v>
      </c>
      <c r="F127" s="219" t="s">
        <v>768</v>
      </c>
      <c r="G127" s="219" t="s">
        <v>303</v>
      </c>
      <c r="H127" s="163">
        <v>42.75</v>
      </c>
      <c r="I127" s="162">
        <v>47.02</v>
      </c>
      <c r="J127" s="220"/>
      <c r="K127" t="s">
        <v>759</v>
      </c>
    </row>
    <row r="128" spans="1:11" ht="12.75" customHeight="1" x14ac:dyDescent="0.35">
      <c r="A128" s="217" t="s">
        <v>1017</v>
      </c>
      <c r="B128" s="218">
        <v>44562</v>
      </c>
      <c r="C128" s="218">
        <v>44926</v>
      </c>
      <c r="D128" s="219" t="s">
        <v>1018</v>
      </c>
      <c r="E128" s="163" t="s">
        <v>757</v>
      </c>
      <c r="F128" s="219" t="s">
        <v>771</v>
      </c>
      <c r="G128" s="219" t="s">
        <v>303</v>
      </c>
      <c r="H128" s="163">
        <v>45.51</v>
      </c>
      <c r="I128" s="162">
        <v>50.06</v>
      </c>
      <c r="J128" s="220"/>
      <c r="K128" t="s">
        <v>759</v>
      </c>
    </row>
    <row r="129" spans="1:11" ht="12.75" customHeight="1" x14ac:dyDescent="0.35">
      <c r="A129" s="217" t="s">
        <v>1019</v>
      </c>
      <c r="B129" s="218">
        <v>44562</v>
      </c>
      <c r="C129" s="218">
        <v>44926</v>
      </c>
      <c r="D129" s="219" t="s">
        <v>1020</v>
      </c>
      <c r="E129" s="163" t="s">
        <v>757</v>
      </c>
      <c r="F129" s="219" t="s">
        <v>774</v>
      </c>
      <c r="G129" s="219" t="s">
        <v>303</v>
      </c>
      <c r="H129" s="163">
        <v>57.07</v>
      </c>
      <c r="I129" s="162">
        <v>62.77</v>
      </c>
      <c r="J129" s="220"/>
      <c r="K129" t="s">
        <v>759</v>
      </c>
    </row>
    <row r="130" spans="1:11" ht="12.75" customHeight="1" x14ac:dyDescent="0.35">
      <c r="A130" s="217" t="s">
        <v>1021</v>
      </c>
      <c r="B130" s="218">
        <v>44562</v>
      </c>
      <c r="C130" s="218">
        <v>44926</v>
      </c>
      <c r="D130" s="219" t="s">
        <v>1022</v>
      </c>
      <c r="E130" s="163" t="s">
        <v>757</v>
      </c>
      <c r="F130" s="219" t="s">
        <v>777</v>
      </c>
      <c r="G130" s="219" t="s">
        <v>303</v>
      </c>
      <c r="H130" s="163">
        <v>49.08</v>
      </c>
      <c r="I130" s="162">
        <v>53.98</v>
      </c>
      <c r="J130" s="220"/>
      <c r="K130" t="s">
        <v>759</v>
      </c>
    </row>
    <row r="131" spans="1:11" ht="12.75" customHeight="1" x14ac:dyDescent="0.35">
      <c r="A131" s="217" t="s">
        <v>1023</v>
      </c>
      <c r="B131" s="218">
        <v>44562</v>
      </c>
      <c r="C131" s="218">
        <v>44926</v>
      </c>
      <c r="D131" s="219" t="s">
        <v>1024</v>
      </c>
      <c r="E131" s="163" t="s">
        <v>757</v>
      </c>
      <c r="F131" s="219" t="s">
        <v>780</v>
      </c>
      <c r="G131" s="219" t="s">
        <v>303</v>
      </c>
      <c r="H131" s="163">
        <v>56.24</v>
      </c>
      <c r="I131" s="162">
        <v>61.86</v>
      </c>
      <c r="J131" s="220"/>
      <c r="K131" t="s">
        <v>759</v>
      </c>
    </row>
    <row r="132" spans="1:11" ht="12.75" customHeight="1" x14ac:dyDescent="0.35">
      <c r="A132" s="217" t="s">
        <v>1025</v>
      </c>
      <c r="B132" s="218">
        <v>44562</v>
      </c>
      <c r="C132" s="218">
        <v>44926</v>
      </c>
      <c r="D132" s="219" t="s">
        <v>1026</v>
      </c>
      <c r="E132" s="163" t="s">
        <v>757</v>
      </c>
      <c r="F132" s="219" t="s">
        <v>758</v>
      </c>
      <c r="G132" s="219" t="s">
        <v>303</v>
      </c>
      <c r="H132" s="163">
        <v>53.87</v>
      </c>
      <c r="I132" s="162">
        <v>59.25</v>
      </c>
      <c r="J132" s="220"/>
      <c r="K132" t="s">
        <v>759</v>
      </c>
    </row>
    <row r="133" spans="1:11" ht="12.75" customHeight="1" x14ac:dyDescent="0.35">
      <c r="A133" s="217" t="s">
        <v>1027</v>
      </c>
      <c r="B133" s="218">
        <v>44562</v>
      </c>
      <c r="C133" s="218">
        <v>44926</v>
      </c>
      <c r="D133" s="219" t="s">
        <v>1028</v>
      </c>
      <c r="E133" s="163" t="s">
        <v>757</v>
      </c>
      <c r="F133" s="219" t="s">
        <v>762</v>
      </c>
      <c r="G133" s="219" t="s">
        <v>303</v>
      </c>
      <c r="H133" s="163">
        <v>80.31</v>
      </c>
      <c r="I133" s="162">
        <v>88.34</v>
      </c>
      <c r="J133" s="220"/>
      <c r="K133" t="s">
        <v>759</v>
      </c>
    </row>
    <row r="134" spans="1:11" ht="12.75" customHeight="1" x14ac:dyDescent="0.35">
      <c r="A134" s="217" t="s">
        <v>1029</v>
      </c>
      <c r="B134" s="218">
        <v>44562</v>
      </c>
      <c r="C134" s="218">
        <v>44926</v>
      </c>
      <c r="D134" s="219" t="s">
        <v>1030</v>
      </c>
      <c r="E134" s="163" t="s">
        <v>757</v>
      </c>
      <c r="F134" s="219" t="s">
        <v>765</v>
      </c>
      <c r="G134" s="219" t="s">
        <v>303</v>
      </c>
      <c r="H134" s="163">
        <v>99.99</v>
      </c>
      <c r="I134" s="162">
        <v>109.98</v>
      </c>
      <c r="J134" s="220"/>
      <c r="K134" t="s">
        <v>759</v>
      </c>
    </row>
    <row r="135" spans="1:11" ht="12.75" customHeight="1" x14ac:dyDescent="0.35">
      <c r="A135" s="217" t="s">
        <v>1031</v>
      </c>
      <c r="B135" s="218">
        <v>44562</v>
      </c>
      <c r="C135" s="218">
        <v>44926</v>
      </c>
      <c r="D135" s="219" t="s">
        <v>1032</v>
      </c>
      <c r="E135" s="163" t="s">
        <v>757</v>
      </c>
      <c r="F135" s="219" t="s">
        <v>768</v>
      </c>
      <c r="G135" s="219" t="s">
        <v>303</v>
      </c>
      <c r="H135" s="163">
        <v>121</v>
      </c>
      <c r="I135" s="162">
        <v>133.1</v>
      </c>
      <c r="J135" s="220"/>
      <c r="K135" t="s">
        <v>759</v>
      </c>
    </row>
    <row r="136" spans="1:11" ht="12.75" customHeight="1" x14ac:dyDescent="0.35">
      <c r="A136" s="217" t="s">
        <v>1033</v>
      </c>
      <c r="B136" s="218">
        <v>44562</v>
      </c>
      <c r="C136" s="218">
        <v>44926</v>
      </c>
      <c r="D136" s="219" t="s">
        <v>1034</v>
      </c>
      <c r="E136" s="163" t="s">
        <v>757</v>
      </c>
      <c r="F136" s="219" t="s">
        <v>771</v>
      </c>
      <c r="G136" s="219" t="s">
        <v>303</v>
      </c>
      <c r="H136" s="163">
        <v>133.04</v>
      </c>
      <c r="I136" s="162">
        <v>146.34</v>
      </c>
      <c r="J136" s="220"/>
      <c r="K136" t="s">
        <v>759</v>
      </c>
    </row>
    <row r="137" spans="1:11" ht="12.75" customHeight="1" x14ac:dyDescent="0.35">
      <c r="A137" s="217" t="s">
        <v>1035</v>
      </c>
      <c r="B137" s="218">
        <v>44562</v>
      </c>
      <c r="C137" s="218">
        <v>44926</v>
      </c>
      <c r="D137" s="219" t="s">
        <v>1036</v>
      </c>
      <c r="E137" s="163" t="s">
        <v>757</v>
      </c>
      <c r="F137" s="219" t="s">
        <v>774</v>
      </c>
      <c r="G137" s="219" t="s">
        <v>303</v>
      </c>
      <c r="H137" s="163">
        <v>170.93</v>
      </c>
      <c r="I137" s="162">
        <v>188.02</v>
      </c>
      <c r="J137" s="220"/>
      <c r="K137" t="s">
        <v>759</v>
      </c>
    </row>
    <row r="138" spans="1:11" ht="12.75" customHeight="1" x14ac:dyDescent="0.35">
      <c r="A138" s="217" t="s">
        <v>1037</v>
      </c>
      <c r="B138" s="218">
        <v>44562</v>
      </c>
      <c r="C138" s="218">
        <v>44926</v>
      </c>
      <c r="D138" s="219" t="s">
        <v>1038</v>
      </c>
      <c r="E138" s="163" t="s">
        <v>757</v>
      </c>
      <c r="F138" s="219" t="s">
        <v>777</v>
      </c>
      <c r="G138" s="219" t="s">
        <v>303</v>
      </c>
      <c r="H138" s="163">
        <v>142.19999999999999</v>
      </c>
      <c r="I138" s="162">
        <v>156.41999999999999</v>
      </c>
      <c r="J138" s="220"/>
      <c r="K138" t="s">
        <v>759</v>
      </c>
    </row>
    <row r="139" spans="1:11" ht="12.75" customHeight="1" x14ac:dyDescent="0.35">
      <c r="A139" s="217" t="s">
        <v>1039</v>
      </c>
      <c r="B139" s="218">
        <v>44562</v>
      </c>
      <c r="C139" s="218">
        <v>44926</v>
      </c>
      <c r="D139" s="219" t="s">
        <v>1040</v>
      </c>
      <c r="E139" s="163" t="s">
        <v>757</v>
      </c>
      <c r="F139" s="219" t="s">
        <v>780</v>
      </c>
      <c r="G139" s="219" t="s">
        <v>303</v>
      </c>
      <c r="H139" s="163">
        <v>142.9</v>
      </c>
      <c r="I139" s="162">
        <v>157.19</v>
      </c>
      <c r="J139" s="220"/>
      <c r="K139" t="s">
        <v>759</v>
      </c>
    </row>
    <row r="140" spans="1:11" ht="12.75" customHeight="1" x14ac:dyDescent="0.35">
      <c r="A140" s="217" t="s">
        <v>1041</v>
      </c>
      <c r="B140" s="218">
        <v>44562</v>
      </c>
      <c r="C140" s="218">
        <v>44926</v>
      </c>
      <c r="D140" s="219" t="s">
        <v>1042</v>
      </c>
      <c r="E140" s="163" t="s">
        <v>757</v>
      </c>
      <c r="F140" s="219" t="s">
        <v>758</v>
      </c>
      <c r="G140" s="219" t="s">
        <v>303</v>
      </c>
      <c r="H140" s="163">
        <v>103.38</v>
      </c>
      <c r="I140" s="162">
        <v>113.71</v>
      </c>
      <c r="J140" s="220"/>
      <c r="K140" t="s">
        <v>759</v>
      </c>
    </row>
    <row r="141" spans="1:11" ht="12.75" customHeight="1" x14ac:dyDescent="0.35">
      <c r="A141" s="217" t="s">
        <v>1043</v>
      </c>
      <c r="B141" s="218">
        <v>44562</v>
      </c>
      <c r="C141" s="218">
        <v>44926</v>
      </c>
      <c r="D141" s="219" t="s">
        <v>1044</v>
      </c>
      <c r="E141" s="163" t="s">
        <v>757</v>
      </c>
      <c r="F141" s="219" t="s">
        <v>758</v>
      </c>
      <c r="G141" s="219" t="s">
        <v>303</v>
      </c>
      <c r="H141" s="163">
        <v>81.02</v>
      </c>
      <c r="I141" s="162">
        <v>89.12</v>
      </c>
      <c r="J141" s="220"/>
      <c r="K141" t="s">
        <v>759</v>
      </c>
    </row>
    <row r="142" spans="1:11" ht="12.75" customHeight="1" x14ac:dyDescent="0.35">
      <c r="A142" s="217" t="s">
        <v>1045</v>
      </c>
      <c r="B142" s="218">
        <v>44562</v>
      </c>
      <c r="C142" s="218">
        <v>44926</v>
      </c>
      <c r="D142" s="219" t="s">
        <v>1046</v>
      </c>
      <c r="E142" s="163" t="s">
        <v>757</v>
      </c>
      <c r="F142" s="219" t="s">
        <v>762</v>
      </c>
      <c r="G142" s="219" t="s">
        <v>303</v>
      </c>
      <c r="H142" s="163">
        <v>148.99</v>
      </c>
      <c r="I142" s="162">
        <v>163.88</v>
      </c>
      <c r="J142" s="220"/>
      <c r="K142" t="s">
        <v>759</v>
      </c>
    </row>
    <row r="143" spans="1:11" ht="12.75" customHeight="1" x14ac:dyDescent="0.35">
      <c r="A143" s="217" t="s">
        <v>1047</v>
      </c>
      <c r="B143" s="218">
        <v>44562</v>
      </c>
      <c r="C143" s="218">
        <v>44926</v>
      </c>
      <c r="D143" s="219" t="s">
        <v>1048</v>
      </c>
      <c r="E143" s="163" t="s">
        <v>757</v>
      </c>
      <c r="F143" s="219" t="s">
        <v>765</v>
      </c>
      <c r="G143" s="219" t="s">
        <v>303</v>
      </c>
      <c r="H143" s="163">
        <v>182.14</v>
      </c>
      <c r="I143" s="162">
        <v>200.35</v>
      </c>
      <c r="J143" s="220"/>
      <c r="K143" t="s">
        <v>759</v>
      </c>
    </row>
    <row r="144" spans="1:11" ht="12.75" customHeight="1" x14ac:dyDescent="0.35">
      <c r="A144" s="217" t="s">
        <v>1049</v>
      </c>
      <c r="B144" s="218">
        <v>44562</v>
      </c>
      <c r="C144" s="218">
        <v>44926</v>
      </c>
      <c r="D144" s="219" t="s">
        <v>1050</v>
      </c>
      <c r="E144" s="163" t="s">
        <v>757</v>
      </c>
      <c r="F144" s="219" t="s">
        <v>768</v>
      </c>
      <c r="G144" s="219" t="s">
        <v>303</v>
      </c>
      <c r="H144" s="163">
        <v>210.14</v>
      </c>
      <c r="I144" s="162">
        <v>231.15</v>
      </c>
      <c r="J144" s="220"/>
      <c r="K144" t="s">
        <v>759</v>
      </c>
    </row>
    <row r="145" spans="1:11" ht="12.75" customHeight="1" x14ac:dyDescent="0.35">
      <c r="A145" s="217" t="s">
        <v>1051</v>
      </c>
      <c r="B145" s="218">
        <v>44562</v>
      </c>
      <c r="C145" s="218">
        <v>44926</v>
      </c>
      <c r="D145" s="219" t="s">
        <v>1052</v>
      </c>
      <c r="E145" s="163" t="s">
        <v>757</v>
      </c>
      <c r="F145" s="219" t="s">
        <v>771</v>
      </c>
      <c r="G145" s="219" t="s">
        <v>303</v>
      </c>
      <c r="H145" s="163">
        <v>240.78</v>
      </c>
      <c r="I145" s="162">
        <v>264.85000000000002</v>
      </c>
      <c r="J145" s="220"/>
      <c r="K145" t="s">
        <v>759</v>
      </c>
    </row>
    <row r="146" spans="1:11" ht="12.75" customHeight="1" x14ac:dyDescent="0.35">
      <c r="A146" s="217" t="s">
        <v>1053</v>
      </c>
      <c r="B146" s="218">
        <v>44562</v>
      </c>
      <c r="C146" s="218">
        <v>44926</v>
      </c>
      <c r="D146" s="219" t="s">
        <v>1054</v>
      </c>
      <c r="E146" s="163" t="s">
        <v>757</v>
      </c>
      <c r="F146" s="219" t="s">
        <v>774</v>
      </c>
      <c r="G146" s="219" t="s">
        <v>303</v>
      </c>
      <c r="H146" s="163">
        <v>320.45999999999998</v>
      </c>
      <c r="I146" s="162">
        <v>352.5</v>
      </c>
      <c r="J146" s="220"/>
      <c r="K146" t="s">
        <v>759</v>
      </c>
    </row>
    <row r="147" spans="1:11" ht="12.75" customHeight="1" x14ac:dyDescent="0.35">
      <c r="A147" s="217" t="s">
        <v>1055</v>
      </c>
      <c r="B147" s="218">
        <v>44562</v>
      </c>
      <c r="C147" s="218">
        <v>44926</v>
      </c>
      <c r="D147" s="219" t="s">
        <v>1056</v>
      </c>
      <c r="E147" s="163" t="s">
        <v>757</v>
      </c>
      <c r="F147" s="219" t="s">
        <v>777</v>
      </c>
      <c r="G147" s="219" t="s">
        <v>303</v>
      </c>
      <c r="H147" s="163">
        <v>279.11</v>
      </c>
      <c r="I147" s="162">
        <v>307.02</v>
      </c>
      <c r="J147" s="220"/>
      <c r="K147" t="s">
        <v>759</v>
      </c>
    </row>
    <row r="148" spans="1:11" ht="12.75" customHeight="1" x14ac:dyDescent="0.35">
      <c r="A148" s="217" t="s">
        <v>1057</v>
      </c>
      <c r="B148" s="218">
        <v>44562</v>
      </c>
      <c r="C148" s="218">
        <v>44926</v>
      </c>
      <c r="D148" s="219" t="s">
        <v>1058</v>
      </c>
      <c r="E148" s="163" t="s">
        <v>757</v>
      </c>
      <c r="F148" s="219" t="s">
        <v>780</v>
      </c>
      <c r="G148" s="219" t="s">
        <v>303</v>
      </c>
      <c r="H148" s="163">
        <v>229.69</v>
      </c>
      <c r="I148" s="162">
        <v>252.65</v>
      </c>
      <c r="J148" s="220"/>
      <c r="K148" t="s">
        <v>759</v>
      </c>
    </row>
    <row r="149" spans="1:11" ht="12.75" customHeight="1" x14ac:dyDescent="0.35">
      <c r="A149" s="217" t="s">
        <v>1059</v>
      </c>
      <c r="B149" s="218">
        <v>44562</v>
      </c>
      <c r="C149" s="218">
        <v>44926</v>
      </c>
      <c r="D149" s="219" t="s">
        <v>1060</v>
      </c>
      <c r="E149" s="163" t="s">
        <v>757</v>
      </c>
      <c r="F149" s="219" t="s">
        <v>758</v>
      </c>
      <c r="G149" s="219" t="s">
        <v>303</v>
      </c>
      <c r="H149" s="163">
        <v>81.02</v>
      </c>
      <c r="I149" s="162">
        <v>89.12</v>
      </c>
      <c r="J149" s="220"/>
      <c r="K149" t="s">
        <v>759</v>
      </c>
    </row>
    <row r="150" spans="1:11" ht="12.75" customHeight="1" x14ac:dyDescent="0.35">
      <c r="A150" s="217" t="s">
        <v>1061</v>
      </c>
      <c r="B150" s="218">
        <v>44562</v>
      </c>
      <c r="C150" s="218">
        <v>44926</v>
      </c>
      <c r="D150" s="219" t="s">
        <v>1062</v>
      </c>
      <c r="E150" s="163" t="s">
        <v>757</v>
      </c>
      <c r="F150" s="219" t="s">
        <v>762</v>
      </c>
      <c r="G150" s="219" t="s">
        <v>303</v>
      </c>
      <c r="H150" s="163">
        <v>112.77</v>
      </c>
      <c r="I150" s="162">
        <v>124.04</v>
      </c>
      <c r="J150" s="220"/>
      <c r="K150" t="s">
        <v>759</v>
      </c>
    </row>
    <row r="151" spans="1:11" ht="12.75" customHeight="1" x14ac:dyDescent="0.35">
      <c r="A151" s="217" t="s">
        <v>1063</v>
      </c>
      <c r="B151" s="218">
        <v>44562</v>
      </c>
      <c r="C151" s="218">
        <v>44926</v>
      </c>
      <c r="D151" s="219" t="s">
        <v>1064</v>
      </c>
      <c r="E151" s="163" t="s">
        <v>757</v>
      </c>
      <c r="F151" s="219" t="s">
        <v>765</v>
      </c>
      <c r="G151" s="219" t="s">
        <v>303</v>
      </c>
      <c r="H151" s="163">
        <v>131.97</v>
      </c>
      <c r="I151" s="162">
        <v>145.16</v>
      </c>
      <c r="J151" s="220"/>
      <c r="K151" t="s">
        <v>759</v>
      </c>
    </row>
    <row r="152" spans="1:11" ht="12.75" customHeight="1" x14ac:dyDescent="0.35">
      <c r="A152" s="217" t="s">
        <v>1065</v>
      </c>
      <c r="B152" s="218">
        <v>44562</v>
      </c>
      <c r="C152" s="218">
        <v>44926</v>
      </c>
      <c r="D152" s="219" t="s">
        <v>1066</v>
      </c>
      <c r="E152" s="163" t="s">
        <v>757</v>
      </c>
      <c r="F152" s="219" t="s">
        <v>768</v>
      </c>
      <c r="G152" s="219" t="s">
        <v>303</v>
      </c>
      <c r="H152" s="163">
        <v>152.47</v>
      </c>
      <c r="I152" s="162">
        <v>167.71</v>
      </c>
      <c r="J152" s="220"/>
      <c r="K152" t="s">
        <v>759</v>
      </c>
    </row>
    <row r="153" spans="1:11" ht="12.75" customHeight="1" x14ac:dyDescent="0.35">
      <c r="A153" s="217" t="s">
        <v>1067</v>
      </c>
      <c r="B153" s="218">
        <v>44562</v>
      </c>
      <c r="C153" s="218">
        <v>44926</v>
      </c>
      <c r="D153" s="219" t="s">
        <v>1068</v>
      </c>
      <c r="E153" s="163" t="s">
        <v>757</v>
      </c>
      <c r="F153" s="219" t="s">
        <v>771</v>
      </c>
      <c r="G153" s="219" t="s">
        <v>303</v>
      </c>
      <c r="H153" s="163">
        <v>171.42</v>
      </c>
      <c r="I153" s="162">
        <v>188.56</v>
      </c>
      <c r="J153" s="220"/>
      <c r="K153" t="s">
        <v>759</v>
      </c>
    </row>
    <row r="154" spans="1:11" ht="12.75" customHeight="1" x14ac:dyDescent="0.35">
      <c r="A154" s="217" t="s">
        <v>1069</v>
      </c>
      <c r="B154" s="218">
        <v>44562</v>
      </c>
      <c r="C154" s="218">
        <v>44926</v>
      </c>
      <c r="D154" s="219" t="s">
        <v>1070</v>
      </c>
      <c r="E154" s="163" t="s">
        <v>757</v>
      </c>
      <c r="F154" s="219" t="s">
        <v>774</v>
      </c>
      <c r="G154" s="219" t="s">
        <v>303</v>
      </c>
      <c r="H154" s="163">
        <v>222.46</v>
      </c>
      <c r="I154" s="162">
        <v>244.7</v>
      </c>
      <c r="J154" s="220"/>
      <c r="K154" t="s">
        <v>759</v>
      </c>
    </row>
    <row r="155" spans="1:11" ht="12.75" customHeight="1" x14ac:dyDescent="0.35">
      <c r="A155" s="217" t="s">
        <v>1071</v>
      </c>
      <c r="B155" s="218">
        <v>44562</v>
      </c>
      <c r="C155" s="218">
        <v>44926</v>
      </c>
      <c r="D155" s="219" t="s">
        <v>1072</v>
      </c>
      <c r="E155" s="163" t="s">
        <v>757</v>
      </c>
      <c r="F155" s="219" t="s">
        <v>777</v>
      </c>
      <c r="G155" s="219" t="s">
        <v>303</v>
      </c>
      <c r="H155" s="163">
        <v>195</v>
      </c>
      <c r="I155" s="162">
        <v>214.5</v>
      </c>
      <c r="J155" s="220"/>
      <c r="K155" t="s">
        <v>759</v>
      </c>
    </row>
    <row r="156" spans="1:11" ht="12.75" customHeight="1" x14ac:dyDescent="0.35">
      <c r="A156" s="217" t="s">
        <v>1073</v>
      </c>
      <c r="B156" s="218">
        <v>44562</v>
      </c>
      <c r="C156" s="218">
        <v>44926</v>
      </c>
      <c r="D156" s="219" t="s">
        <v>1074</v>
      </c>
      <c r="E156" s="163" t="s">
        <v>757</v>
      </c>
      <c r="F156" s="219" t="s">
        <v>780</v>
      </c>
      <c r="G156" s="219" t="s">
        <v>303</v>
      </c>
      <c r="H156" s="163">
        <v>197.73</v>
      </c>
      <c r="I156" s="162">
        <v>217.5</v>
      </c>
      <c r="J156" s="220"/>
      <c r="K156" t="s">
        <v>759</v>
      </c>
    </row>
    <row r="157" spans="1:11" ht="12.75" customHeight="1" x14ac:dyDescent="0.35">
      <c r="A157" s="217" t="s">
        <v>1075</v>
      </c>
      <c r="B157" s="218">
        <v>44562</v>
      </c>
      <c r="C157" s="218">
        <v>44926</v>
      </c>
      <c r="D157" s="219" t="s">
        <v>1076</v>
      </c>
      <c r="E157" s="163" t="s">
        <v>757</v>
      </c>
      <c r="F157" s="219" t="s">
        <v>758</v>
      </c>
      <c r="G157" s="219" t="s">
        <v>303</v>
      </c>
      <c r="H157" s="163">
        <v>55.26</v>
      </c>
      <c r="I157" s="162">
        <v>60.78</v>
      </c>
      <c r="J157" s="220"/>
      <c r="K157" t="s">
        <v>759</v>
      </c>
    </row>
    <row r="158" spans="1:11" ht="12.75" customHeight="1" x14ac:dyDescent="0.35">
      <c r="A158" s="217" t="s">
        <v>1077</v>
      </c>
      <c r="B158" s="218">
        <v>44562</v>
      </c>
      <c r="C158" s="218">
        <v>44926</v>
      </c>
      <c r="D158" s="219" t="s">
        <v>1078</v>
      </c>
      <c r="E158" s="163" t="s">
        <v>757</v>
      </c>
      <c r="F158" s="219" t="s">
        <v>762</v>
      </c>
      <c r="G158" s="219" t="s">
        <v>303</v>
      </c>
      <c r="H158" s="163">
        <v>84.91</v>
      </c>
      <c r="I158" s="162">
        <v>93.4</v>
      </c>
      <c r="J158" s="220"/>
      <c r="K158" t="s">
        <v>759</v>
      </c>
    </row>
    <row r="159" spans="1:11" ht="12.75" customHeight="1" x14ac:dyDescent="0.35">
      <c r="A159" s="217" t="s">
        <v>1079</v>
      </c>
      <c r="B159" s="218">
        <v>44562</v>
      </c>
      <c r="C159" s="218">
        <v>44926</v>
      </c>
      <c r="D159" s="219" t="s">
        <v>1080</v>
      </c>
      <c r="E159" s="163" t="s">
        <v>757</v>
      </c>
      <c r="F159" s="219" t="s">
        <v>765</v>
      </c>
      <c r="G159" s="219" t="s">
        <v>303</v>
      </c>
      <c r="H159" s="163">
        <v>103.83</v>
      </c>
      <c r="I159" s="162">
        <v>114.21</v>
      </c>
      <c r="J159" s="220"/>
      <c r="K159" t="s">
        <v>759</v>
      </c>
    </row>
    <row r="160" spans="1:11" ht="12.75" customHeight="1" x14ac:dyDescent="0.35">
      <c r="A160" s="217" t="s">
        <v>1081</v>
      </c>
      <c r="B160" s="218">
        <v>44562</v>
      </c>
      <c r="C160" s="218">
        <v>44926</v>
      </c>
      <c r="D160" s="219" t="s">
        <v>1082</v>
      </c>
      <c r="E160" s="163" t="s">
        <v>757</v>
      </c>
      <c r="F160" s="219" t="s">
        <v>768</v>
      </c>
      <c r="G160" s="219" t="s">
        <v>303</v>
      </c>
      <c r="H160" s="163">
        <v>120.98</v>
      </c>
      <c r="I160" s="162">
        <v>133.07</v>
      </c>
      <c r="J160" s="220"/>
      <c r="K160" t="s">
        <v>759</v>
      </c>
    </row>
    <row r="161" spans="1:11" ht="12.75" customHeight="1" x14ac:dyDescent="0.35">
      <c r="A161" s="217" t="s">
        <v>1083</v>
      </c>
      <c r="B161" s="218">
        <v>44562</v>
      </c>
      <c r="C161" s="218">
        <v>44926</v>
      </c>
      <c r="D161" s="219" t="s">
        <v>1084</v>
      </c>
      <c r="E161" s="163" t="s">
        <v>757</v>
      </c>
      <c r="F161" s="219" t="s">
        <v>771</v>
      </c>
      <c r="G161" s="219" t="s">
        <v>303</v>
      </c>
      <c r="H161" s="163">
        <v>135.44</v>
      </c>
      <c r="I161" s="162">
        <v>148.97999999999999</v>
      </c>
      <c r="J161" s="220"/>
      <c r="K161" t="s">
        <v>759</v>
      </c>
    </row>
    <row r="162" spans="1:11" ht="12.75" customHeight="1" x14ac:dyDescent="0.35">
      <c r="A162" s="217" t="s">
        <v>1085</v>
      </c>
      <c r="B162" s="218">
        <v>44562</v>
      </c>
      <c r="C162" s="218">
        <v>44926</v>
      </c>
      <c r="D162" s="219" t="s">
        <v>1086</v>
      </c>
      <c r="E162" s="163" t="s">
        <v>757</v>
      </c>
      <c r="F162" s="219" t="s">
        <v>774</v>
      </c>
      <c r="G162" s="219" t="s">
        <v>303</v>
      </c>
      <c r="H162" s="163">
        <v>149.33000000000001</v>
      </c>
      <c r="I162" s="162">
        <v>164.26</v>
      </c>
      <c r="J162" s="220"/>
      <c r="K162" t="s">
        <v>759</v>
      </c>
    </row>
    <row r="163" spans="1:11" ht="12.75" customHeight="1" x14ac:dyDescent="0.35">
      <c r="A163" s="217" t="s">
        <v>1087</v>
      </c>
      <c r="B163" s="218">
        <v>44562</v>
      </c>
      <c r="C163" s="218">
        <v>44926</v>
      </c>
      <c r="D163" s="219" t="s">
        <v>1088</v>
      </c>
      <c r="E163" s="163" t="s">
        <v>757</v>
      </c>
      <c r="F163" s="219" t="s">
        <v>777</v>
      </c>
      <c r="G163" s="219" t="s">
        <v>303</v>
      </c>
      <c r="H163" s="163">
        <v>127.81</v>
      </c>
      <c r="I163" s="162">
        <v>140.59</v>
      </c>
      <c r="J163" s="220"/>
      <c r="K163" t="s">
        <v>759</v>
      </c>
    </row>
    <row r="164" spans="1:11" ht="12.75" customHeight="1" x14ac:dyDescent="0.35">
      <c r="A164" s="217" t="s">
        <v>1089</v>
      </c>
      <c r="B164" s="218">
        <v>44562</v>
      </c>
      <c r="C164" s="218">
        <v>44926</v>
      </c>
      <c r="D164" s="219" t="s">
        <v>1090</v>
      </c>
      <c r="E164" s="163" t="s">
        <v>757</v>
      </c>
      <c r="F164" s="219" t="s">
        <v>780</v>
      </c>
      <c r="G164" s="219" t="s">
        <v>303</v>
      </c>
      <c r="H164" s="163">
        <v>137.27000000000001</v>
      </c>
      <c r="I164" s="162">
        <v>150.99</v>
      </c>
      <c r="J164" s="220"/>
      <c r="K164" t="s">
        <v>759</v>
      </c>
    </row>
    <row r="165" spans="1:11" ht="12.75" customHeight="1" x14ac:dyDescent="0.35">
      <c r="A165" s="217" t="s">
        <v>1091</v>
      </c>
      <c r="B165" s="218">
        <v>44562</v>
      </c>
      <c r="C165" s="218">
        <v>44926</v>
      </c>
      <c r="D165" s="219" t="s">
        <v>1092</v>
      </c>
      <c r="E165" s="163" t="s">
        <v>757</v>
      </c>
      <c r="F165" s="219" t="s">
        <v>758</v>
      </c>
      <c r="G165" s="219" t="s">
        <v>303</v>
      </c>
      <c r="H165" s="163">
        <v>58.38</v>
      </c>
      <c r="I165" s="162">
        <v>64.209999999999994</v>
      </c>
      <c r="J165" s="220"/>
      <c r="K165" t="s">
        <v>759</v>
      </c>
    </row>
    <row r="166" spans="1:11" ht="12.75" customHeight="1" x14ac:dyDescent="0.35">
      <c r="A166" s="217" t="s">
        <v>1093</v>
      </c>
      <c r="B166" s="218">
        <v>44562</v>
      </c>
      <c r="C166" s="218">
        <v>44926</v>
      </c>
      <c r="D166" s="219" t="s">
        <v>1094</v>
      </c>
      <c r="E166" s="163" t="s">
        <v>757</v>
      </c>
      <c r="F166" s="219" t="s">
        <v>762</v>
      </c>
      <c r="G166" s="219" t="s">
        <v>303</v>
      </c>
      <c r="H166" s="163">
        <v>89.21</v>
      </c>
      <c r="I166" s="162">
        <v>98.13</v>
      </c>
      <c r="J166" s="220"/>
      <c r="K166" t="s">
        <v>759</v>
      </c>
    </row>
    <row r="167" spans="1:11" ht="12.75" customHeight="1" x14ac:dyDescent="0.35">
      <c r="A167" s="217" t="s">
        <v>1095</v>
      </c>
      <c r="B167" s="218">
        <v>44562</v>
      </c>
      <c r="C167" s="218">
        <v>44926</v>
      </c>
      <c r="D167" s="219" t="s">
        <v>1096</v>
      </c>
      <c r="E167" s="163" t="s">
        <v>757</v>
      </c>
      <c r="F167" s="219" t="s">
        <v>765</v>
      </c>
      <c r="G167" s="219" t="s">
        <v>303</v>
      </c>
      <c r="H167" s="163">
        <v>112.55</v>
      </c>
      <c r="I167" s="162">
        <v>123.8</v>
      </c>
      <c r="J167" s="220"/>
      <c r="K167" t="s">
        <v>759</v>
      </c>
    </row>
    <row r="168" spans="1:11" ht="12.75" customHeight="1" x14ac:dyDescent="0.35">
      <c r="A168" s="217" t="s">
        <v>1097</v>
      </c>
      <c r="B168" s="218">
        <v>44562</v>
      </c>
      <c r="C168" s="218">
        <v>44926</v>
      </c>
      <c r="D168" s="219" t="s">
        <v>1098</v>
      </c>
      <c r="E168" s="163" t="s">
        <v>757</v>
      </c>
      <c r="F168" s="219" t="s">
        <v>768</v>
      </c>
      <c r="G168" s="219" t="s">
        <v>303</v>
      </c>
      <c r="H168" s="163">
        <v>126.92</v>
      </c>
      <c r="I168" s="162">
        <v>139.61000000000001</v>
      </c>
      <c r="J168" s="220"/>
      <c r="K168" t="s">
        <v>759</v>
      </c>
    </row>
    <row r="169" spans="1:11" ht="12.75" customHeight="1" x14ac:dyDescent="0.35">
      <c r="A169" s="217" t="s">
        <v>1099</v>
      </c>
      <c r="B169" s="218">
        <v>44562</v>
      </c>
      <c r="C169" s="218">
        <v>44926</v>
      </c>
      <c r="D169" s="219" t="s">
        <v>1100</v>
      </c>
      <c r="E169" s="163" t="s">
        <v>757</v>
      </c>
      <c r="F169" s="219" t="s">
        <v>771</v>
      </c>
      <c r="G169" s="219" t="s">
        <v>303</v>
      </c>
      <c r="H169" s="163">
        <v>145.74</v>
      </c>
      <c r="I169" s="162">
        <v>160.31</v>
      </c>
      <c r="J169" s="220"/>
      <c r="K169" t="s">
        <v>759</v>
      </c>
    </row>
    <row r="170" spans="1:11" ht="12.75" customHeight="1" x14ac:dyDescent="0.35">
      <c r="A170" s="217" t="s">
        <v>1101</v>
      </c>
      <c r="B170" s="218">
        <v>44562</v>
      </c>
      <c r="C170" s="218">
        <v>44926</v>
      </c>
      <c r="D170" s="219" t="s">
        <v>1102</v>
      </c>
      <c r="E170" s="163" t="s">
        <v>757</v>
      </c>
      <c r="F170" s="219" t="s">
        <v>774</v>
      </c>
      <c r="G170" s="219" t="s">
        <v>303</v>
      </c>
      <c r="H170" s="163">
        <v>213.3</v>
      </c>
      <c r="I170" s="162">
        <v>234.63</v>
      </c>
      <c r="J170" s="220"/>
      <c r="K170" t="s">
        <v>759</v>
      </c>
    </row>
    <row r="171" spans="1:11" ht="12.75" customHeight="1" x14ac:dyDescent="0.35">
      <c r="A171" s="217" t="s">
        <v>1103</v>
      </c>
      <c r="B171" s="218">
        <v>44562</v>
      </c>
      <c r="C171" s="218">
        <v>44926</v>
      </c>
      <c r="D171" s="219" t="s">
        <v>1104</v>
      </c>
      <c r="E171" s="163" t="s">
        <v>757</v>
      </c>
      <c r="F171" s="219" t="s">
        <v>777</v>
      </c>
      <c r="G171" s="219" t="s">
        <v>303</v>
      </c>
      <c r="H171" s="163">
        <v>175.06</v>
      </c>
      <c r="I171" s="162">
        <v>192.56</v>
      </c>
      <c r="J171" s="220"/>
      <c r="K171" t="s">
        <v>759</v>
      </c>
    </row>
    <row r="172" spans="1:11" ht="12.75" customHeight="1" x14ac:dyDescent="0.35">
      <c r="A172" s="217" t="s">
        <v>1105</v>
      </c>
      <c r="B172" s="218">
        <v>44562</v>
      </c>
      <c r="C172" s="218">
        <v>44926</v>
      </c>
      <c r="D172" s="219" t="s">
        <v>1106</v>
      </c>
      <c r="E172" s="163" t="s">
        <v>757</v>
      </c>
      <c r="F172" s="219" t="s">
        <v>780</v>
      </c>
      <c r="G172" s="219" t="s">
        <v>303</v>
      </c>
      <c r="H172" s="163">
        <v>146.49</v>
      </c>
      <c r="I172" s="162">
        <v>161.13</v>
      </c>
      <c r="J172" s="220"/>
      <c r="K172" t="s">
        <v>759</v>
      </c>
    </row>
    <row r="173" spans="1:11" ht="12.75" customHeight="1" x14ac:dyDescent="0.35">
      <c r="A173" s="217" t="s">
        <v>1107</v>
      </c>
      <c r="B173" s="218">
        <v>44562</v>
      </c>
      <c r="C173" s="218">
        <v>44926</v>
      </c>
      <c r="D173" s="219" t="s">
        <v>1108</v>
      </c>
      <c r="E173" s="163" t="s">
        <v>757</v>
      </c>
      <c r="F173" s="219" t="s">
        <v>758</v>
      </c>
      <c r="G173" s="219" t="s">
        <v>303</v>
      </c>
      <c r="H173" s="163">
        <v>61.31</v>
      </c>
      <c r="I173" s="162">
        <v>67.44</v>
      </c>
      <c r="J173" s="220"/>
      <c r="K173" t="s">
        <v>759</v>
      </c>
    </row>
    <row r="174" spans="1:11" ht="12.75" customHeight="1" x14ac:dyDescent="0.35">
      <c r="A174" s="217" t="s">
        <v>1109</v>
      </c>
      <c r="B174" s="218">
        <v>44562</v>
      </c>
      <c r="C174" s="218">
        <v>44926</v>
      </c>
      <c r="D174" s="219" t="s">
        <v>1110</v>
      </c>
      <c r="E174" s="163" t="s">
        <v>757</v>
      </c>
      <c r="F174" s="219" t="s">
        <v>762</v>
      </c>
      <c r="G174" s="219" t="s">
        <v>303</v>
      </c>
      <c r="H174" s="163">
        <v>89.68</v>
      </c>
      <c r="I174" s="162">
        <v>98.64</v>
      </c>
      <c r="J174" s="220"/>
      <c r="K174" t="s">
        <v>759</v>
      </c>
    </row>
    <row r="175" spans="1:11" ht="12.75" customHeight="1" x14ac:dyDescent="0.35">
      <c r="A175" s="217" t="s">
        <v>1111</v>
      </c>
      <c r="B175" s="218">
        <v>44562</v>
      </c>
      <c r="C175" s="218">
        <v>44926</v>
      </c>
      <c r="D175" s="219" t="s">
        <v>1112</v>
      </c>
      <c r="E175" s="163" t="s">
        <v>757</v>
      </c>
      <c r="F175" s="219" t="s">
        <v>765</v>
      </c>
      <c r="G175" s="219" t="s">
        <v>303</v>
      </c>
      <c r="H175" s="163">
        <v>107.89</v>
      </c>
      <c r="I175" s="162">
        <v>118.67</v>
      </c>
      <c r="J175" s="220"/>
      <c r="K175" t="s">
        <v>759</v>
      </c>
    </row>
    <row r="176" spans="1:11" ht="12.75" customHeight="1" x14ac:dyDescent="0.35">
      <c r="A176" s="217" t="s">
        <v>1113</v>
      </c>
      <c r="B176" s="218">
        <v>44562</v>
      </c>
      <c r="C176" s="218">
        <v>44926</v>
      </c>
      <c r="D176" s="219" t="s">
        <v>1114</v>
      </c>
      <c r="E176" s="163" t="s">
        <v>757</v>
      </c>
      <c r="F176" s="219" t="s">
        <v>768</v>
      </c>
      <c r="G176" s="219" t="s">
        <v>303</v>
      </c>
      <c r="H176" s="163">
        <v>124.03</v>
      </c>
      <c r="I176" s="162">
        <v>136.43</v>
      </c>
      <c r="J176" s="220"/>
      <c r="K176" t="s">
        <v>759</v>
      </c>
    </row>
    <row r="177" spans="1:11" ht="12.75" customHeight="1" x14ac:dyDescent="0.35">
      <c r="A177" s="217" t="s">
        <v>1115</v>
      </c>
      <c r="B177" s="218">
        <v>44562</v>
      </c>
      <c r="C177" s="218">
        <v>44926</v>
      </c>
      <c r="D177" s="219" t="s">
        <v>1116</v>
      </c>
      <c r="E177" s="163" t="s">
        <v>757</v>
      </c>
      <c r="F177" s="219" t="s">
        <v>771</v>
      </c>
      <c r="G177" s="219" t="s">
        <v>303</v>
      </c>
      <c r="H177" s="163">
        <v>136.53</v>
      </c>
      <c r="I177" s="162">
        <v>150.18</v>
      </c>
      <c r="J177" s="220"/>
      <c r="K177" t="s">
        <v>759</v>
      </c>
    </row>
    <row r="178" spans="1:11" ht="12.75" customHeight="1" x14ac:dyDescent="0.35">
      <c r="A178" s="217" t="s">
        <v>1117</v>
      </c>
      <c r="B178" s="218">
        <v>44562</v>
      </c>
      <c r="C178" s="218">
        <v>44926</v>
      </c>
      <c r="D178" s="219" t="s">
        <v>1118</v>
      </c>
      <c r="E178" s="163" t="s">
        <v>757</v>
      </c>
      <c r="F178" s="219" t="s">
        <v>774</v>
      </c>
      <c r="G178" s="219" t="s">
        <v>303</v>
      </c>
      <c r="H178" s="163">
        <v>176.62</v>
      </c>
      <c r="I178" s="162">
        <v>194.28</v>
      </c>
      <c r="J178" s="220"/>
      <c r="K178" t="s">
        <v>759</v>
      </c>
    </row>
    <row r="179" spans="1:11" ht="12.75" customHeight="1" x14ac:dyDescent="0.35">
      <c r="A179" s="217" t="s">
        <v>1119</v>
      </c>
      <c r="B179" s="218">
        <v>44562</v>
      </c>
      <c r="C179" s="218">
        <v>44926</v>
      </c>
      <c r="D179" s="219" t="s">
        <v>1120</v>
      </c>
      <c r="E179" s="163" t="s">
        <v>757</v>
      </c>
      <c r="F179" s="219" t="s">
        <v>777</v>
      </c>
      <c r="G179" s="219" t="s">
        <v>303</v>
      </c>
      <c r="H179" s="163">
        <v>138.4</v>
      </c>
      <c r="I179" s="162">
        <v>152.24</v>
      </c>
      <c r="J179" s="220"/>
      <c r="K179" t="s">
        <v>759</v>
      </c>
    </row>
    <row r="180" spans="1:11" ht="12.75" customHeight="1" x14ac:dyDescent="0.35">
      <c r="A180" s="217" t="s">
        <v>1121</v>
      </c>
      <c r="B180" s="218">
        <v>44562</v>
      </c>
      <c r="C180" s="218">
        <v>44926</v>
      </c>
      <c r="D180" s="219" t="s">
        <v>1122</v>
      </c>
      <c r="E180" s="163" t="s">
        <v>757</v>
      </c>
      <c r="F180" s="219" t="s">
        <v>780</v>
      </c>
      <c r="G180" s="219" t="s">
        <v>303</v>
      </c>
      <c r="H180" s="163">
        <v>152.49</v>
      </c>
      <c r="I180" s="162">
        <v>167.73</v>
      </c>
      <c r="J180" s="220"/>
      <c r="K180" t="s">
        <v>759</v>
      </c>
    </row>
    <row r="181" spans="1:11" ht="12.75" customHeight="1" x14ac:dyDescent="0.35">
      <c r="A181" s="217" t="s">
        <v>1123</v>
      </c>
      <c r="B181" s="218">
        <v>44562</v>
      </c>
      <c r="C181" s="218">
        <v>44926</v>
      </c>
      <c r="D181" s="219" t="s">
        <v>1124</v>
      </c>
      <c r="E181" s="163" t="s">
        <v>757</v>
      </c>
      <c r="F181" s="219" t="s">
        <v>758</v>
      </c>
      <c r="G181" s="219" t="s">
        <v>303</v>
      </c>
      <c r="H181" s="163">
        <v>67.31</v>
      </c>
      <c r="I181" s="162">
        <v>74.040000000000006</v>
      </c>
      <c r="J181" s="220"/>
      <c r="K181" t="s">
        <v>759</v>
      </c>
    </row>
    <row r="182" spans="1:11" ht="12.75" customHeight="1" x14ac:dyDescent="0.35">
      <c r="A182" s="217" t="s">
        <v>1125</v>
      </c>
      <c r="B182" s="218">
        <v>44562</v>
      </c>
      <c r="C182" s="218">
        <v>44926</v>
      </c>
      <c r="D182" s="219" t="s">
        <v>1126</v>
      </c>
      <c r="E182" s="163" t="s">
        <v>757</v>
      </c>
      <c r="F182" s="219" t="s">
        <v>762</v>
      </c>
      <c r="G182" s="219" t="s">
        <v>303</v>
      </c>
      <c r="H182" s="163">
        <v>93.5</v>
      </c>
      <c r="I182" s="162">
        <v>102.85</v>
      </c>
      <c r="J182" s="220"/>
      <c r="K182" t="s">
        <v>759</v>
      </c>
    </row>
    <row r="183" spans="1:11" ht="12.75" customHeight="1" x14ac:dyDescent="0.35">
      <c r="A183" s="217" t="s">
        <v>1127</v>
      </c>
      <c r="B183" s="218">
        <v>44562</v>
      </c>
      <c r="C183" s="218">
        <v>44926</v>
      </c>
      <c r="D183" s="219" t="s">
        <v>1128</v>
      </c>
      <c r="E183" s="163" t="s">
        <v>757</v>
      </c>
      <c r="F183" s="219" t="s">
        <v>765</v>
      </c>
      <c r="G183" s="219" t="s">
        <v>303</v>
      </c>
      <c r="H183" s="163">
        <v>105.27</v>
      </c>
      <c r="I183" s="162">
        <v>115.79</v>
      </c>
      <c r="J183" s="220"/>
      <c r="K183" t="s">
        <v>759</v>
      </c>
    </row>
    <row r="184" spans="1:11" ht="12.75" customHeight="1" x14ac:dyDescent="0.35">
      <c r="A184" s="217" t="s">
        <v>1129</v>
      </c>
      <c r="B184" s="218">
        <v>44562</v>
      </c>
      <c r="C184" s="218">
        <v>44926</v>
      </c>
      <c r="D184" s="219" t="s">
        <v>1130</v>
      </c>
      <c r="E184" s="163" t="s">
        <v>757</v>
      </c>
      <c r="F184" s="219" t="s">
        <v>768</v>
      </c>
      <c r="G184" s="219" t="s">
        <v>303</v>
      </c>
      <c r="H184" s="163">
        <v>114.61</v>
      </c>
      <c r="I184" s="162">
        <v>126.07</v>
      </c>
      <c r="J184" s="220"/>
      <c r="K184" t="s">
        <v>759</v>
      </c>
    </row>
    <row r="185" spans="1:11" ht="12.75" customHeight="1" x14ac:dyDescent="0.35">
      <c r="A185" s="217" t="s">
        <v>1131</v>
      </c>
      <c r="B185" s="218">
        <v>44562</v>
      </c>
      <c r="C185" s="218">
        <v>44926</v>
      </c>
      <c r="D185" s="219" t="s">
        <v>1132</v>
      </c>
      <c r="E185" s="163" t="s">
        <v>757</v>
      </c>
      <c r="F185" s="219" t="s">
        <v>771</v>
      </c>
      <c r="G185" s="219" t="s">
        <v>303</v>
      </c>
      <c r="H185" s="163">
        <v>121.73</v>
      </c>
      <c r="I185" s="162">
        <v>133.9</v>
      </c>
      <c r="J185" s="220"/>
      <c r="K185" t="s">
        <v>759</v>
      </c>
    </row>
    <row r="186" spans="1:11" ht="12.75" customHeight="1" x14ac:dyDescent="0.35">
      <c r="A186" s="217" t="s">
        <v>1133</v>
      </c>
      <c r="B186" s="218">
        <v>44562</v>
      </c>
      <c r="C186" s="218">
        <v>44926</v>
      </c>
      <c r="D186" s="219" t="s">
        <v>1134</v>
      </c>
      <c r="E186" s="163" t="s">
        <v>757</v>
      </c>
      <c r="F186" s="219" t="s">
        <v>774</v>
      </c>
      <c r="G186" s="219" t="s">
        <v>303</v>
      </c>
      <c r="H186" s="163">
        <v>177.33</v>
      </c>
      <c r="I186" s="162">
        <v>195.06</v>
      </c>
      <c r="J186" s="220"/>
      <c r="K186" t="s">
        <v>759</v>
      </c>
    </row>
    <row r="187" spans="1:11" ht="12.75" customHeight="1" x14ac:dyDescent="0.35">
      <c r="A187" s="217" t="s">
        <v>1135</v>
      </c>
      <c r="B187" s="218">
        <v>44562</v>
      </c>
      <c r="C187" s="218">
        <v>44926</v>
      </c>
      <c r="D187" s="219" t="s">
        <v>1136</v>
      </c>
      <c r="E187" s="163" t="s">
        <v>757</v>
      </c>
      <c r="F187" s="219" t="s">
        <v>777</v>
      </c>
      <c r="G187" s="219" t="s">
        <v>303</v>
      </c>
      <c r="H187" s="163">
        <v>152.19</v>
      </c>
      <c r="I187" s="162">
        <v>167.4</v>
      </c>
      <c r="J187" s="220"/>
      <c r="K187" t="s">
        <v>759</v>
      </c>
    </row>
    <row r="188" spans="1:11" ht="12.75" customHeight="1" x14ac:dyDescent="0.35">
      <c r="A188" s="217" t="s">
        <v>1137</v>
      </c>
      <c r="B188" s="218">
        <v>44562</v>
      </c>
      <c r="C188" s="218">
        <v>44926</v>
      </c>
      <c r="D188" s="219" t="s">
        <v>1138</v>
      </c>
      <c r="E188" s="163" t="s">
        <v>757</v>
      </c>
      <c r="F188" s="219" t="s">
        <v>780</v>
      </c>
      <c r="G188" s="219" t="s">
        <v>303</v>
      </c>
      <c r="H188" s="163">
        <v>161.93</v>
      </c>
      <c r="I188" s="162">
        <v>178.12</v>
      </c>
      <c r="J188" s="220"/>
      <c r="K188" t="s">
        <v>759</v>
      </c>
    </row>
    <row r="189" spans="1:11" ht="12.75" customHeight="1" x14ac:dyDescent="0.35">
      <c r="A189" s="217" t="s">
        <v>1139</v>
      </c>
      <c r="B189" s="218">
        <v>44562</v>
      </c>
      <c r="C189" s="218">
        <v>44926</v>
      </c>
      <c r="D189" s="219" t="s">
        <v>1140</v>
      </c>
      <c r="E189" s="163" t="s">
        <v>757</v>
      </c>
      <c r="F189" s="219" t="s">
        <v>758</v>
      </c>
      <c r="G189" s="219" t="s">
        <v>303</v>
      </c>
      <c r="H189" s="163">
        <v>49.46</v>
      </c>
      <c r="I189" s="162">
        <v>54.4</v>
      </c>
      <c r="J189" s="220"/>
      <c r="K189" t="s">
        <v>759</v>
      </c>
    </row>
    <row r="190" spans="1:11" ht="12.75" customHeight="1" x14ac:dyDescent="0.35">
      <c r="A190" s="217" t="s">
        <v>1141</v>
      </c>
      <c r="B190" s="218">
        <v>44562</v>
      </c>
      <c r="C190" s="218">
        <v>44926</v>
      </c>
      <c r="D190" s="219" t="s">
        <v>1142</v>
      </c>
      <c r="E190" s="163" t="s">
        <v>757</v>
      </c>
      <c r="F190" s="219" t="s">
        <v>762</v>
      </c>
      <c r="G190" s="219" t="s">
        <v>303</v>
      </c>
      <c r="H190" s="163">
        <v>71.58</v>
      </c>
      <c r="I190" s="162">
        <v>78.73</v>
      </c>
      <c r="J190" s="220"/>
      <c r="K190" t="s">
        <v>759</v>
      </c>
    </row>
    <row r="191" spans="1:11" ht="12.75" customHeight="1" x14ac:dyDescent="0.35">
      <c r="A191" s="217" t="s">
        <v>1143</v>
      </c>
      <c r="B191" s="218">
        <v>44562</v>
      </c>
      <c r="C191" s="218">
        <v>44926</v>
      </c>
      <c r="D191" s="219" t="s">
        <v>1144</v>
      </c>
      <c r="E191" s="163" t="s">
        <v>757</v>
      </c>
      <c r="F191" s="219" t="s">
        <v>765</v>
      </c>
      <c r="G191" s="219" t="s">
        <v>303</v>
      </c>
      <c r="H191" s="163">
        <v>85.87</v>
      </c>
      <c r="I191" s="162">
        <v>94.45</v>
      </c>
      <c r="J191" s="220"/>
      <c r="K191" t="s">
        <v>759</v>
      </c>
    </row>
    <row r="192" spans="1:11" ht="12.75" customHeight="1" x14ac:dyDescent="0.35">
      <c r="A192" s="217" t="s">
        <v>1145</v>
      </c>
      <c r="B192" s="218">
        <v>44562</v>
      </c>
      <c r="C192" s="218">
        <v>44926</v>
      </c>
      <c r="D192" s="219" t="s">
        <v>1146</v>
      </c>
      <c r="E192" s="163" t="s">
        <v>757</v>
      </c>
      <c r="F192" s="219" t="s">
        <v>768</v>
      </c>
      <c r="G192" s="219" t="s">
        <v>303</v>
      </c>
      <c r="H192" s="163">
        <v>98.53</v>
      </c>
      <c r="I192" s="162">
        <v>108.38</v>
      </c>
      <c r="J192" s="220"/>
      <c r="K192" t="s">
        <v>759</v>
      </c>
    </row>
    <row r="193" spans="1:11" ht="12.75" customHeight="1" x14ac:dyDescent="0.35">
      <c r="A193" s="217" t="s">
        <v>1147</v>
      </c>
      <c r="B193" s="218">
        <v>44562</v>
      </c>
      <c r="C193" s="218">
        <v>44926</v>
      </c>
      <c r="D193" s="219" t="s">
        <v>1148</v>
      </c>
      <c r="E193" s="163" t="s">
        <v>757</v>
      </c>
      <c r="F193" s="219" t="s">
        <v>771</v>
      </c>
      <c r="G193" s="219" t="s">
        <v>303</v>
      </c>
      <c r="H193" s="163">
        <v>106.38</v>
      </c>
      <c r="I193" s="162">
        <v>117.01</v>
      </c>
      <c r="J193" s="220"/>
      <c r="K193" t="s">
        <v>759</v>
      </c>
    </row>
    <row r="194" spans="1:11" ht="12.75" customHeight="1" x14ac:dyDescent="0.35">
      <c r="A194" s="217" t="s">
        <v>1149</v>
      </c>
      <c r="B194" s="218">
        <v>44562</v>
      </c>
      <c r="C194" s="218">
        <v>44926</v>
      </c>
      <c r="D194" s="219" t="s">
        <v>1150</v>
      </c>
      <c r="E194" s="163" t="s">
        <v>757</v>
      </c>
      <c r="F194" s="219" t="s">
        <v>774</v>
      </c>
      <c r="G194" s="219" t="s">
        <v>303</v>
      </c>
      <c r="H194" s="163">
        <v>133.04</v>
      </c>
      <c r="I194" s="162">
        <v>146.34</v>
      </c>
      <c r="J194" s="220"/>
      <c r="K194" t="s">
        <v>759</v>
      </c>
    </row>
    <row r="195" spans="1:11" ht="12.75" customHeight="1" x14ac:dyDescent="0.35">
      <c r="A195" s="217" t="s">
        <v>1151</v>
      </c>
      <c r="B195" s="218">
        <v>44562</v>
      </c>
      <c r="C195" s="218">
        <v>44926</v>
      </c>
      <c r="D195" s="219" t="s">
        <v>1152</v>
      </c>
      <c r="E195" s="163" t="s">
        <v>757</v>
      </c>
      <c r="F195" s="219" t="s">
        <v>777</v>
      </c>
      <c r="G195" s="219" t="s">
        <v>303</v>
      </c>
      <c r="H195" s="163">
        <v>113.75</v>
      </c>
      <c r="I195" s="162">
        <v>125.12</v>
      </c>
      <c r="J195" s="220"/>
      <c r="K195" t="s">
        <v>759</v>
      </c>
    </row>
    <row r="196" spans="1:11" ht="12.75" customHeight="1" x14ac:dyDescent="0.35">
      <c r="A196" s="217" t="s">
        <v>1153</v>
      </c>
      <c r="B196" s="218">
        <v>44562</v>
      </c>
      <c r="C196" s="218">
        <v>44926</v>
      </c>
      <c r="D196" s="219" t="s">
        <v>1154</v>
      </c>
      <c r="E196" s="163" t="s">
        <v>757</v>
      </c>
      <c r="F196" s="219" t="s">
        <v>780</v>
      </c>
      <c r="G196" s="219" t="s">
        <v>303</v>
      </c>
      <c r="H196" s="163">
        <v>126.91</v>
      </c>
      <c r="I196" s="162">
        <v>139.6</v>
      </c>
      <c r="J196" s="220"/>
      <c r="K196" t="s">
        <v>759</v>
      </c>
    </row>
    <row r="197" spans="1:11" ht="12.75" customHeight="1" x14ac:dyDescent="0.35">
      <c r="A197" s="217" t="s">
        <v>1155</v>
      </c>
      <c r="B197" s="218">
        <v>44562</v>
      </c>
      <c r="C197" s="218">
        <v>44926</v>
      </c>
      <c r="D197" s="219" t="s">
        <v>1156</v>
      </c>
      <c r="E197" s="163" t="s">
        <v>757</v>
      </c>
      <c r="F197" s="219" t="s">
        <v>758</v>
      </c>
      <c r="G197" s="219" t="s">
        <v>303</v>
      </c>
      <c r="H197" s="163">
        <v>43.63</v>
      </c>
      <c r="I197" s="162">
        <v>47.99</v>
      </c>
      <c r="J197" s="220"/>
      <c r="K197" t="s">
        <v>759</v>
      </c>
    </row>
    <row r="198" spans="1:11" ht="12.75" customHeight="1" x14ac:dyDescent="0.35">
      <c r="A198" s="217" t="s">
        <v>1157</v>
      </c>
      <c r="B198" s="218">
        <v>44562</v>
      </c>
      <c r="C198" s="218">
        <v>44926</v>
      </c>
      <c r="D198" s="219" t="s">
        <v>1158</v>
      </c>
      <c r="E198" s="163" t="s">
        <v>757</v>
      </c>
      <c r="F198" s="219" t="s">
        <v>762</v>
      </c>
      <c r="G198" s="219" t="s">
        <v>303</v>
      </c>
      <c r="H198" s="163">
        <v>62.2</v>
      </c>
      <c r="I198" s="162">
        <v>68.42</v>
      </c>
      <c r="J198" s="220"/>
      <c r="K198" t="s">
        <v>759</v>
      </c>
    </row>
    <row r="199" spans="1:11" ht="12.75" customHeight="1" x14ac:dyDescent="0.35">
      <c r="A199" s="217" t="s">
        <v>1159</v>
      </c>
      <c r="B199" s="218">
        <v>44562</v>
      </c>
      <c r="C199" s="218">
        <v>44926</v>
      </c>
      <c r="D199" s="219" t="s">
        <v>1160</v>
      </c>
      <c r="E199" s="163" t="s">
        <v>757</v>
      </c>
      <c r="F199" s="219" t="s">
        <v>765</v>
      </c>
      <c r="G199" s="219" t="s">
        <v>303</v>
      </c>
      <c r="H199" s="163">
        <v>75.28</v>
      </c>
      <c r="I199" s="162">
        <v>82.8</v>
      </c>
      <c r="J199" s="220"/>
      <c r="K199" t="s">
        <v>759</v>
      </c>
    </row>
    <row r="200" spans="1:11" ht="12.75" customHeight="1" x14ac:dyDescent="0.35">
      <c r="A200" s="217" t="s">
        <v>1161</v>
      </c>
      <c r="B200" s="218">
        <v>44562</v>
      </c>
      <c r="C200" s="218">
        <v>44926</v>
      </c>
      <c r="D200" s="219" t="s">
        <v>1162</v>
      </c>
      <c r="E200" s="163" t="s">
        <v>757</v>
      </c>
      <c r="F200" s="219" t="s">
        <v>768</v>
      </c>
      <c r="G200" s="219" t="s">
        <v>303</v>
      </c>
      <c r="H200" s="163">
        <v>89.07</v>
      </c>
      <c r="I200" s="162">
        <v>97.97</v>
      </c>
      <c r="J200" s="220"/>
      <c r="K200" t="s">
        <v>759</v>
      </c>
    </row>
    <row r="201" spans="1:11" ht="12.75" customHeight="1" x14ac:dyDescent="0.35">
      <c r="A201" s="217" t="s">
        <v>1163</v>
      </c>
      <c r="B201" s="218">
        <v>44562</v>
      </c>
      <c r="C201" s="218">
        <v>44926</v>
      </c>
      <c r="D201" s="219" t="s">
        <v>1164</v>
      </c>
      <c r="E201" s="163" t="s">
        <v>757</v>
      </c>
      <c r="F201" s="219" t="s">
        <v>771</v>
      </c>
      <c r="G201" s="219" t="s">
        <v>303</v>
      </c>
      <c r="H201" s="163">
        <v>96.13</v>
      </c>
      <c r="I201" s="162">
        <v>105.74</v>
      </c>
      <c r="J201" s="220"/>
      <c r="K201" t="s">
        <v>759</v>
      </c>
    </row>
    <row r="202" spans="1:11" ht="12.75" customHeight="1" x14ac:dyDescent="0.35">
      <c r="A202" s="217" t="s">
        <v>1165</v>
      </c>
      <c r="B202" s="218">
        <v>44562</v>
      </c>
      <c r="C202" s="218">
        <v>44926</v>
      </c>
      <c r="D202" s="219" t="s">
        <v>1166</v>
      </c>
      <c r="E202" s="163" t="s">
        <v>757</v>
      </c>
      <c r="F202" s="219" t="s">
        <v>774</v>
      </c>
      <c r="G202" s="219" t="s">
        <v>303</v>
      </c>
      <c r="H202" s="163">
        <v>119.23</v>
      </c>
      <c r="I202" s="162">
        <v>131.15</v>
      </c>
      <c r="J202" s="220"/>
      <c r="K202" t="s">
        <v>759</v>
      </c>
    </row>
    <row r="203" spans="1:11" ht="12.75" customHeight="1" x14ac:dyDescent="0.35">
      <c r="A203" s="217" t="s">
        <v>1167</v>
      </c>
      <c r="B203" s="218">
        <v>44562</v>
      </c>
      <c r="C203" s="218">
        <v>44926</v>
      </c>
      <c r="D203" s="219" t="s">
        <v>1168</v>
      </c>
      <c r="E203" s="163" t="s">
        <v>757</v>
      </c>
      <c r="F203" s="219" t="s">
        <v>777</v>
      </c>
      <c r="G203" s="219" t="s">
        <v>303</v>
      </c>
      <c r="H203" s="163">
        <v>101.25</v>
      </c>
      <c r="I203" s="162">
        <v>111.37</v>
      </c>
      <c r="J203" s="220"/>
      <c r="K203" t="s">
        <v>759</v>
      </c>
    </row>
    <row r="204" spans="1:11" ht="12.75" customHeight="1" x14ac:dyDescent="0.35">
      <c r="A204" s="217" t="s">
        <v>1169</v>
      </c>
      <c r="B204" s="218">
        <v>44562</v>
      </c>
      <c r="C204" s="218">
        <v>44926</v>
      </c>
      <c r="D204" s="219" t="s">
        <v>1170</v>
      </c>
      <c r="E204" s="163" t="s">
        <v>757</v>
      </c>
      <c r="F204" s="219" t="s">
        <v>780</v>
      </c>
      <c r="G204" s="219" t="s">
        <v>303</v>
      </c>
      <c r="H204" s="163">
        <v>103.82</v>
      </c>
      <c r="I204" s="162">
        <v>114.2</v>
      </c>
      <c r="J204" s="220"/>
      <c r="K204" t="s">
        <v>759</v>
      </c>
    </row>
    <row r="205" spans="1:11" ht="12.75" customHeight="1" x14ac:dyDescent="0.35">
      <c r="A205" s="217" t="s">
        <v>1171</v>
      </c>
      <c r="B205" s="218">
        <v>44562</v>
      </c>
      <c r="C205" s="218">
        <v>44926</v>
      </c>
      <c r="D205" s="219" t="s">
        <v>1172</v>
      </c>
      <c r="E205" s="163" t="s">
        <v>757</v>
      </c>
      <c r="F205" s="219" t="s">
        <v>758</v>
      </c>
      <c r="G205" s="219" t="s">
        <v>303</v>
      </c>
      <c r="H205" s="163">
        <v>83.69</v>
      </c>
      <c r="I205" s="162">
        <v>92.05</v>
      </c>
      <c r="J205" s="220"/>
      <c r="K205" t="s">
        <v>759</v>
      </c>
    </row>
    <row r="206" spans="1:11" ht="12.75" customHeight="1" x14ac:dyDescent="0.35">
      <c r="A206" s="217" t="s">
        <v>1173</v>
      </c>
      <c r="B206" s="218">
        <v>44562</v>
      </c>
      <c r="C206" s="218">
        <v>44926</v>
      </c>
      <c r="D206" s="219" t="s">
        <v>1174</v>
      </c>
      <c r="E206" s="163" t="s">
        <v>757</v>
      </c>
      <c r="F206" s="219" t="s">
        <v>758</v>
      </c>
      <c r="G206" s="219" t="s">
        <v>303</v>
      </c>
      <c r="H206" s="163">
        <v>66.7</v>
      </c>
      <c r="I206" s="162">
        <v>73.37</v>
      </c>
      <c r="J206" s="220"/>
      <c r="K206" t="s">
        <v>759</v>
      </c>
    </row>
    <row r="207" spans="1:11" ht="12.75" customHeight="1" x14ac:dyDescent="0.35">
      <c r="A207" s="217" t="s">
        <v>1175</v>
      </c>
      <c r="B207" s="218">
        <v>44562</v>
      </c>
      <c r="C207" s="218">
        <v>44926</v>
      </c>
      <c r="D207" s="219" t="s">
        <v>1176</v>
      </c>
      <c r="E207" s="163" t="s">
        <v>757</v>
      </c>
      <c r="F207" s="219" t="s">
        <v>762</v>
      </c>
      <c r="G207" s="219" t="s">
        <v>303</v>
      </c>
      <c r="H207" s="163">
        <v>114.87</v>
      </c>
      <c r="I207" s="162">
        <v>126.35</v>
      </c>
      <c r="J207" s="220"/>
      <c r="K207" t="s">
        <v>759</v>
      </c>
    </row>
    <row r="208" spans="1:11" ht="12.75" customHeight="1" x14ac:dyDescent="0.35">
      <c r="A208" s="217" t="s">
        <v>1177</v>
      </c>
      <c r="B208" s="218">
        <v>44562</v>
      </c>
      <c r="C208" s="218">
        <v>44926</v>
      </c>
      <c r="D208" s="219" t="s">
        <v>1178</v>
      </c>
      <c r="E208" s="163" t="s">
        <v>757</v>
      </c>
      <c r="F208" s="219" t="s">
        <v>765</v>
      </c>
      <c r="G208" s="219" t="s">
        <v>303</v>
      </c>
      <c r="H208" s="163">
        <v>135.96</v>
      </c>
      <c r="I208" s="162">
        <v>149.55000000000001</v>
      </c>
      <c r="J208" s="220"/>
      <c r="K208" t="s">
        <v>759</v>
      </c>
    </row>
    <row r="209" spans="1:11" ht="12.75" customHeight="1" x14ac:dyDescent="0.35">
      <c r="A209" s="217" t="s">
        <v>1179</v>
      </c>
      <c r="B209" s="218">
        <v>44562</v>
      </c>
      <c r="C209" s="218">
        <v>44926</v>
      </c>
      <c r="D209" s="219" t="s">
        <v>1180</v>
      </c>
      <c r="E209" s="163" t="s">
        <v>757</v>
      </c>
      <c r="F209" s="219" t="s">
        <v>768</v>
      </c>
      <c r="G209" s="219" t="s">
        <v>303</v>
      </c>
      <c r="H209" s="163">
        <v>152.99</v>
      </c>
      <c r="I209" s="162">
        <v>168.28</v>
      </c>
      <c r="J209" s="220"/>
      <c r="K209" t="s">
        <v>759</v>
      </c>
    </row>
    <row r="210" spans="1:11" ht="12.75" customHeight="1" x14ac:dyDescent="0.35">
      <c r="A210" s="217" t="s">
        <v>1181</v>
      </c>
      <c r="B210" s="218">
        <v>44562</v>
      </c>
      <c r="C210" s="218">
        <v>44926</v>
      </c>
      <c r="D210" s="219" t="s">
        <v>1182</v>
      </c>
      <c r="E210" s="163" t="s">
        <v>757</v>
      </c>
      <c r="F210" s="219" t="s">
        <v>771</v>
      </c>
      <c r="G210" s="219" t="s">
        <v>303</v>
      </c>
      <c r="H210" s="163">
        <v>171.59</v>
      </c>
      <c r="I210" s="162">
        <v>188.74</v>
      </c>
      <c r="J210" s="220"/>
      <c r="K210" t="s">
        <v>759</v>
      </c>
    </row>
    <row r="211" spans="1:11" ht="12.75" customHeight="1" x14ac:dyDescent="0.35">
      <c r="A211" s="217" t="s">
        <v>1183</v>
      </c>
      <c r="B211" s="218">
        <v>44562</v>
      </c>
      <c r="C211" s="218">
        <v>44926</v>
      </c>
      <c r="D211" s="219" t="s">
        <v>1184</v>
      </c>
      <c r="E211" s="163" t="s">
        <v>757</v>
      </c>
      <c r="F211" s="219" t="s">
        <v>774</v>
      </c>
      <c r="G211" s="219" t="s">
        <v>303</v>
      </c>
      <c r="H211" s="163">
        <v>222.76</v>
      </c>
      <c r="I211" s="162">
        <v>245.03</v>
      </c>
      <c r="J211" s="220"/>
      <c r="K211" t="s">
        <v>759</v>
      </c>
    </row>
    <row r="212" spans="1:11" ht="12.75" customHeight="1" x14ac:dyDescent="0.35">
      <c r="A212" s="217" t="s">
        <v>1185</v>
      </c>
      <c r="B212" s="218">
        <v>44562</v>
      </c>
      <c r="C212" s="218">
        <v>44926</v>
      </c>
      <c r="D212" s="219" t="s">
        <v>1186</v>
      </c>
      <c r="E212" s="163" t="s">
        <v>757</v>
      </c>
      <c r="F212" s="219" t="s">
        <v>777</v>
      </c>
      <c r="G212" s="219" t="s">
        <v>303</v>
      </c>
      <c r="H212" s="163">
        <v>197.73</v>
      </c>
      <c r="I212" s="162">
        <v>217.5</v>
      </c>
      <c r="J212" s="220"/>
      <c r="K212" t="s">
        <v>759</v>
      </c>
    </row>
    <row r="213" spans="1:11" ht="12.75" customHeight="1" x14ac:dyDescent="0.35">
      <c r="A213" s="217" t="s">
        <v>1187</v>
      </c>
      <c r="B213" s="218">
        <v>44562</v>
      </c>
      <c r="C213" s="218">
        <v>44926</v>
      </c>
      <c r="D213" s="219" t="s">
        <v>1188</v>
      </c>
      <c r="E213" s="163" t="s">
        <v>757</v>
      </c>
      <c r="F213" s="219" t="s">
        <v>780</v>
      </c>
      <c r="G213" s="219" t="s">
        <v>303</v>
      </c>
      <c r="H213" s="163">
        <v>167.51</v>
      </c>
      <c r="I213" s="162">
        <v>184.26</v>
      </c>
      <c r="J213" s="220"/>
      <c r="K213" t="s">
        <v>759</v>
      </c>
    </row>
    <row r="214" spans="1:11" ht="12.75" customHeight="1" x14ac:dyDescent="0.35">
      <c r="A214" s="217" t="s">
        <v>1189</v>
      </c>
      <c r="B214" s="218">
        <v>44562</v>
      </c>
      <c r="C214" s="218">
        <v>44926</v>
      </c>
      <c r="D214" s="219" t="s">
        <v>1190</v>
      </c>
      <c r="E214" s="163" t="s">
        <v>757</v>
      </c>
      <c r="F214" s="219" t="s">
        <v>758</v>
      </c>
      <c r="G214" s="219" t="s">
        <v>303</v>
      </c>
      <c r="H214" s="163">
        <v>65.599999999999994</v>
      </c>
      <c r="I214" s="162">
        <v>72.16</v>
      </c>
      <c r="J214" s="220"/>
      <c r="K214" t="s">
        <v>759</v>
      </c>
    </row>
    <row r="215" spans="1:11" ht="12.75" customHeight="1" x14ac:dyDescent="0.35">
      <c r="A215" s="217" t="s">
        <v>1191</v>
      </c>
      <c r="B215" s="218">
        <v>44562</v>
      </c>
      <c r="C215" s="218">
        <v>44926</v>
      </c>
      <c r="D215" s="219" t="s">
        <v>1192</v>
      </c>
      <c r="E215" s="163" t="s">
        <v>757</v>
      </c>
      <c r="F215" s="219" t="s">
        <v>762</v>
      </c>
      <c r="G215" s="219" t="s">
        <v>303</v>
      </c>
      <c r="H215" s="163">
        <v>87.53</v>
      </c>
      <c r="I215" s="162">
        <v>96.28</v>
      </c>
      <c r="J215" s="220"/>
      <c r="K215" t="s">
        <v>759</v>
      </c>
    </row>
    <row r="216" spans="1:11" ht="12.75" customHeight="1" x14ac:dyDescent="0.35">
      <c r="A216" s="217" t="s">
        <v>1193</v>
      </c>
      <c r="B216" s="218">
        <v>44562</v>
      </c>
      <c r="C216" s="218">
        <v>44926</v>
      </c>
      <c r="D216" s="219" t="s">
        <v>1194</v>
      </c>
      <c r="E216" s="163" t="s">
        <v>757</v>
      </c>
      <c r="F216" s="219" t="s">
        <v>765</v>
      </c>
      <c r="G216" s="219" t="s">
        <v>303</v>
      </c>
      <c r="H216" s="163">
        <v>99.82</v>
      </c>
      <c r="I216" s="162">
        <v>109.8</v>
      </c>
      <c r="J216" s="220"/>
      <c r="K216" t="s">
        <v>759</v>
      </c>
    </row>
    <row r="217" spans="1:11" ht="12.75" customHeight="1" x14ac:dyDescent="0.35">
      <c r="A217" s="217" t="s">
        <v>1195</v>
      </c>
      <c r="B217" s="218">
        <v>44562</v>
      </c>
      <c r="C217" s="218">
        <v>44926</v>
      </c>
      <c r="D217" s="219" t="s">
        <v>1196</v>
      </c>
      <c r="E217" s="163" t="s">
        <v>757</v>
      </c>
      <c r="F217" s="219" t="s">
        <v>768</v>
      </c>
      <c r="G217" s="219" t="s">
        <v>303</v>
      </c>
      <c r="H217" s="163">
        <v>112.92</v>
      </c>
      <c r="I217" s="162">
        <v>124.21</v>
      </c>
      <c r="J217" s="220"/>
      <c r="K217" t="s">
        <v>759</v>
      </c>
    </row>
    <row r="218" spans="1:11" ht="12.75" customHeight="1" x14ac:dyDescent="0.35">
      <c r="A218" s="217" t="s">
        <v>1197</v>
      </c>
      <c r="B218" s="218">
        <v>44562</v>
      </c>
      <c r="C218" s="218">
        <v>44926</v>
      </c>
      <c r="D218" s="219" t="s">
        <v>1198</v>
      </c>
      <c r="E218" s="163" t="s">
        <v>757</v>
      </c>
      <c r="F218" s="219" t="s">
        <v>771</v>
      </c>
      <c r="G218" s="219" t="s">
        <v>303</v>
      </c>
      <c r="H218" s="163">
        <v>124.82</v>
      </c>
      <c r="I218" s="162">
        <v>137.30000000000001</v>
      </c>
      <c r="J218" s="220"/>
      <c r="K218" t="s">
        <v>759</v>
      </c>
    </row>
    <row r="219" spans="1:11" ht="12.75" customHeight="1" x14ac:dyDescent="0.35">
      <c r="A219" s="217" t="s">
        <v>1199</v>
      </c>
      <c r="B219" s="218">
        <v>44562</v>
      </c>
      <c r="C219" s="218">
        <v>44926</v>
      </c>
      <c r="D219" s="219" t="s">
        <v>1200</v>
      </c>
      <c r="E219" s="163" t="s">
        <v>757</v>
      </c>
      <c r="F219" s="219" t="s">
        <v>774</v>
      </c>
      <c r="G219" s="219" t="s">
        <v>303</v>
      </c>
      <c r="H219" s="163">
        <v>155.43</v>
      </c>
      <c r="I219" s="162">
        <v>170.97</v>
      </c>
      <c r="J219" s="220"/>
      <c r="K219" t="s">
        <v>759</v>
      </c>
    </row>
    <row r="220" spans="1:11" ht="12.75" customHeight="1" x14ac:dyDescent="0.35">
      <c r="A220" s="217" t="s">
        <v>1201</v>
      </c>
      <c r="B220" s="218">
        <v>44562</v>
      </c>
      <c r="C220" s="218">
        <v>44926</v>
      </c>
      <c r="D220" s="219" t="s">
        <v>1202</v>
      </c>
      <c r="E220" s="163" t="s">
        <v>757</v>
      </c>
      <c r="F220" s="219" t="s">
        <v>777</v>
      </c>
      <c r="G220" s="219" t="s">
        <v>303</v>
      </c>
      <c r="H220" s="163">
        <v>139.19999999999999</v>
      </c>
      <c r="I220" s="162">
        <v>153.12</v>
      </c>
      <c r="J220" s="220"/>
      <c r="K220" t="s">
        <v>759</v>
      </c>
    </row>
    <row r="221" spans="1:11" ht="12.75" customHeight="1" x14ac:dyDescent="0.35">
      <c r="A221" s="217" t="s">
        <v>1203</v>
      </c>
      <c r="B221" s="218">
        <v>44562</v>
      </c>
      <c r="C221" s="218">
        <v>44926</v>
      </c>
      <c r="D221" s="219" t="s">
        <v>1204</v>
      </c>
      <c r="E221" s="163" t="s">
        <v>757</v>
      </c>
      <c r="F221" s="219" t="s">
        <v>780</v>
      </c>
      <c r="G221" s="219" t="s">
        <v>303</v>
      </c>
      <c r="H221" s="163">
        <v>143.18</v>
      </c>
      <c r="I221" s="162">
        <v>157.49</v>
      </c>
      <c r="J221" s="220"/>
      <c r="K221" t="s">
        <v>759</v>
      </c>
    </row>
    <row r="222" spans="1:11" ht="12.75" customHeight="1" x14ac:dyDescent="0.35">
      <c r="A222" s="217" t="s">
        <v>1205</v>
      </c>
      <c r="B222" s="218">
        <v>44562</v>
      </c>
      <c r="C222" s="218">
        <v>44926</v>
      </c>
      <c r="D222" s="219" t="s">
        <v>1206</v>
      </c>
      <c r="E222" s="163" t="s">
        <v>757</v>
      </c>
      <c r="F222" s="219" t="s">
        <v>758</v>
      </c>
      <c r="G222" s="219" t="s">
        <v>303</v>
      </c>
      <c r="H222" s="163">
        <v>45.2</v>
      </c>
      <c r="I222" s="162">
        <v>49.72</v>
      </c>
      <c r="J222" s="220"/>
      <c r="K222" t="s">
        <v>759</v>
      </c>
    </row>
    <row r="223" spans="1:11" ht="12.75" customHeight="1" x14ac:dyDescent="0.35">
      <c r="A223" s="217" t="s">
        <v>1207</v>
      </c>
      <c r="B223" s="218">
        <v>44562</v>
      </c>
      <c r="C223" s="218">
        <v>44926</v>
      </c>
      <c r="D223" s="219" t="s">
        <v>1208</v>
      </c>
      <c r="E223" s="163" t="s">
        <v>757</v>
      </c>
      <c r="F223" s="219" t="s">
        <v>762</v>
      </c>
      <c r="G223" s="219" t="s">
        <v>303</v>
      </c>
      <c r="H223" s="163">
        <v>66.16</v>
      </c>
      <c r="I223" s="162">
        <v>72.77</v>
      </c>
      <c r="J223" s="220"/>
      <c r="K223" t="s">
        <v>759</v>
      </c>
    </row>
    <row r="224" spans="1:11" ht="12.75" customHeight="1" x14ac:dyDescent="0.35">
      <c r="A224" s="217" t="s">
        <v>1209</v>
      </c>
      <c r="B224" s="218">
        <v>44562</v>
      </c>
      <c r="C224" s="218">
        <v>44926</v>
      </c>
      <c r="D224" s="219" t="s">
        <v>1210</v>
      </c>
      <c r="E224" s="163" t="s">
        <v>757</v>
      </c>
      <c r="F224" s="219" t="s">
        <v>765</v>
      </c>
      <c r="G224" s="219" t="s">
        <v>303</v>
      </c>
      <c r="H224" s="163">
        <v>78.31</v>
      </c>
      <c r="I224" s="162">
        <v>86.14</v>
      </c>
      <c r="J224" s="220"/>
      <c r="K224" t="s">
        <v>759</v>
      </c>
    </row>
    <row r="225" spans="1:11" ht="12.75" customHeight="1" x14ac:dyDescent="0.35">
      <c r="A225" s="217" t="s">
        <v>1211</v>
      </c>
      <c r="B225" s="218">
        <v>44562</v>
      </c>
      <c r="C225" s="218">
        <v>44926</v>
      </c>
      <c r="D225" s="219" t="s">
        <v>1212</v>
      </c>
      <c r="E225" s="163" t="s">
        <v>757</v>
      </c>
      <c r="F225" s="219" t="s">
        <v>768</v>
      </c>
      <c r="G225" s="219" t="s">
        <v>303</v>
      </c>
      <c r="H225" s="163">
        <v>88.95</v>
      </c>
      <c r="I225" s="162">
        <v>97.84</v>
      </c>
      <c r="J225" s="220"/>
      <c r="K225" t="s">
        <v>759</v>
      </c>
    </row>
    <row r="226" spans="1:11" ht="12.75" customHeight="1" x14ac:dyDescent="0.35">
      <c r="A226" s="217" t="s">
        <v>1213</v>
      </c>
      <c r="B226" s="218">
        <v>44562</v>
      </c>
      <c r="C226" s="218">
        <v>44926</v>
      </c>
      <c r="D226" s="219" t="s">
        <v>1214</v>
      </c>
      <c r="E226" s="163" t="s">
        <v>757</v>
      </c>
      <c r="F226" s="219" t="s">
        <v>771</v>
      </c>
      <c r="G226" s="219" t="s">
        <v>303</v>
      </c>
      <c r="H226" s="163">
        <v>97.42</v>
      </c>
      <c r="I226" s="162">
        <v>107.16</v>
      </c>
      <c r="J226" s="220"/>
      <c r="K226" t="s">
        <v>759</v>
      </c>
    </row>
    <row r="227" spans="1:11" ht="12.75" customHeight="1" x14ac:dyDescent="0.35">
      <c r="A227" s="217" t="s">
        <v>1215</v>
      </c>
      <c r="B227" s="218">
        <v>44562</v>
      </c>
      <c r="C227" s="218">
        <v>44926</v>
      </c>
      <c r="D227" s="219" t="s">
        <v>1216</v>
      </c>
      <c r="E227" s="163" t="s">
        <v>757</v>
      </c>
      <c r="F227" s="219" t="s">
        <v>774</v>
      </c>
      <c r="G227" s="219" t="s">
        <v>303</v>
      </c>
      <c r="H227" s="163">
        <v>104.65</v>
      </c>
      <c r="I227" s="162">
        <v>115.11</v>
      </c>
      <c r="J227" s="220"/>
      <c r="K227" t="s">
        <v>759</v>
      </c>
    </row>
    <row r="228" spans="1:11" ht="12.75" customHeight="1" x14ac:dyDescent="0.35">
      <c r="A228" s="217" t="s">
        <v>1217</v>
      </c>
      <c r="B228" s="218">
        <v>44562</v>
      </c>
      <c r="C228" s="218">
        <v>44926</v>
      </c>
      <c r="D228" s="219" t="s">
        <v>1218</v>
      </c>
      <c r="E228" s="163" t="s">
        <v>757</v>
      </c>
      <c r="F228" s="219" t="s">
        <v>777</v>
      </c>
      <c r="G228" s="219" t="s">
        <v>303</v>
      </c>
      <c r="H228" s="163">
        <v>91.35</v>
      </c>
      <c r="I228" s="162">
        <v>100.48</v>
      </c>
      <c r="J228" s="220"/>
      <c r="K228" t="s">
        <v>759</v>
      </c>
    </row>
    <row r="229" spans="1:11" ht="12.75" customHeight="1" x14ac:dyDescent="0.35">
      <c r="A229" s="217" t="s">
        <v>1219</v>
      </c>
      <c r="B229" s="218">
        <v>44562</v>
      </c>
      <c r="C229" s="218">
        <v>44926</v>
      </c>
      <c r="D229" s="219" t="s">
        <v>1220</v>
      </c>
      <c r="E229" s="163" t="s">
        <v>757</v>
      </c>
      <c r="F229" s="219" t="s">
        <v>780</v>
      </c>
      <c r="G229" s="219" t="s">
        <v>303</v>
      </c>
      <c r="H229" s="163">
        <v>101.09</v>
      </c>
      <c r="I229" s="162">
        <v>111.19</v>
      </c>
      <c r="J229" s="220"/>
      <c r="K229" t="s">
        <v>759</v>
      </c>
    </row>
    <row r="230" spans="1:11" ht="12.75" customHeight="1" x14ac:dyDescent="0.35">
      <c r="A230" s="217" t="s">
        <v>1221</v>
      </c>
      <c r="B230" s="218">
        <v>44562</v>
      </c>
      <c r="C230" s="218">
        <v>44926</v>
      </c>
      <c r="D230" s="219" t="s">
        <v>1222</v>
      </c>
      <c r="E230" s="163" t="s">
        <v>757</v>
      </c>
      <c r="F230" s="219" t="s">
        <v>758</v>
      </c>
      <c r="G230" s="219" t="s">
        <v>303</v>
      </c>
      <c r="H230" s="163">
        <v>47.33</v>
      </c>
      <c r="I230" s="162">
        <v>52.06</v>
      </c>
      <c r="J230" s="220"/>
      <c r="K230" t="s">
        <v>759</v>
      </c>
    </row>
    <row r="231" spans="1:11" ht="12.75" customHeight="1" x14ac:dyDescent="0.35">
      <c r="A231" s="217" t="s">
        <v>1223</v>
      </c>
      <c r="B231" s="218">
        <v>44562</v>
      </c>
      <c r="C231" s="218">
        <v>44926</v>
      </c>
      <c r="D231" s="219" t="s">
        <v>1224</v>
      </c>
      <c r="E231" s="163" t="s">
        <v>757</v>
      </c>
      <c r="F231" s="219" t="s">
        <v>762</v>
      </c>
      <c r="G231" s="219" t="s">
        <v>303</v>
      </c>
      <c r="H231" s="163">
        <v>68.88</v>
      </c>
      <c r="I231" s="162">
        <v>75.760000000000005</v>
      </c>
      <c r="J231" s="220"/>
      <c r="K231" t="s">
        <v>759</v>
      </c>
    </row>
    <row r="232" spans="1:11" ht="12.75" customHeight="1" x14ac:dyDescent="0.35">
      <c r="A232" s="217" t="s">
        <v>1225</v>
      </c>
      <c r="B232" s="218">
        <v>44562</v>
      </c>
      <c r="C232" s="218">
        <v>44926</v>
      </c>
      <c r="D232" s="219" t="s">
        <v>1226</v>
      </c>
      <c r="E232" s="163" t="s">
        <v>757</v>
      </c>
      <c r="F232" s="219" t="s">
        <v>765</v>
      </c>
      <c r="G232" s="219" t="s">
        <v>303</v>
      </c>
      <c r="H232" s="163">
        <v>84.14</v>
      </c>
      <c r="I232" s="162">
        <v>92.55</v>
      </c>
      <c r="J232" s="220"/>
      <c r="K232" t="s">
        <v>759</v>
      </c>
    </row>
    <row r="233" spans="1:11" ht="12.75" customHeight="1" x14ac:dyDescent="0.35">
      <c r="A233" s="217" t="s">
        <v>1227</v>
      </c>
      <c r="B233" s="218">
        <v>44562</v>
      </c>
      <c r="C233" s="218">
        <v>44926</v>
      </c>
      <c r="D233" s="219" t="s">
        <v>1228</v>
      </c>
      <c r="E233" s="163" t="s">
        <v>757</v>
      </c>
      <c r="F233" s="219" t="s">
        <v>768</v>
      </c>
      <c r="G233" s="219" t="s">
        <v>303</v>
      </c>
      <c r="H233" s="163">
        <v>92.54</v>
      </c>
      <c r="I233" s="162">
        <v>101.79</v>
      </c>
      <c r="J233" s="220"/>
      <c r="K233" t="s">
        <v>759</v>
      </c>
    </row>
    <row r="234" spans="1:11" ht="12.75" customHeight="1" x14ac:dyDescent="0.35">
      <c r="A234" s="217" t="s">
        <v>1229</v>
      </c>
      <c r="B234" s="218">
        <v>44562</v>
      </c>
      <c r="C234" s="218">
        <v>44926</v>
      </c>
      <c r="D234" s="219" t="s">
        <v>1230</v>
      </c>
      <c r="E234" s="163" t="s">
        <v>757</v>
      </c>
      <c r="F234" s="219" t="s">
        <v>771</v>
      </c>
      <c r="G234" s="219" t="s">
        <v>303</v>
      </c>
      <c r="H234" s="163">
        <v>104.01</v>
      </c>
      <c r="I234" s="162">
        <v>114.41</v>
      </c>
      <c r="J234" s="220"/>
      <c r="K234" t="s">
        <v>759</v>
      </c>
    </row>
    <row r="235" spans="1:11" ht="12.75" customHeight="1" x14ac:dyDescent="0.35">
      <c r="A235" s="217" t="s">
        <v>1231</v>
      </c>
      <c r="B235" s="218">
        <v>44562</v>
      </c>
      <c r="C235" s="218">
        <v>44926</v>
      </c>
      <c r="D235" s="219" t="s">
        <v>1232</v>
      </c>
      <c r="E235" s="163" t="s">
        <v>757</v>
      </c>
      <c r="F235" s="219" t="s">
        <v>774</v>
      </c>
      <c r="G235" s="219" t="s">
        <v>303</v>
      </c>
      <c r="H235" s="163">
        <v>148.44</v>
      </c>
      <c r="I235" s="162">
        <v>163.28</v>
      </c>
      <c r="J235" s="220"/>
      <c r="K235" t="s">
        <v>759</v>
      </c>
    </row>
    <row r="236" spans="1:11" ht="12.75" customHeight="1" x14ac:dyDescent="0.35">
      <c r="A236" s="217" t="s">
        <v>1233</v>
      </c>
      <c r="B236" s="218">
        <v>44562</v>
      </c>
      <c r="C236" s="218">
        <v>44926</v>
      </c>
      <c r="D236" s="219" t="s">
        <v>1234</v>
      </c>
      <c r="E236" s="163" t="s">
        <v>757</v>
      </c>
      <c r="F236" s="219" t="s">
        <v>777</v>
      </c>
      <c r="G236" s="219" t="s">
        <v>303</v>
      </c>
      <c r="H236" s="163">
        <v>124.17</v>
      </c>
      <c r="I236" s="162">
        <v>136.58000000000001</v>
      </c>
      <c r="J236" s="220"/>
      <c r="K236" t="s">
        <v>759</v>
      </c>
    </row>
    <row r="237" spans="1:11" ht="12.75" customHeight="1" x14ac:dyDescent="0.35">
      <c r="A237" s="217" t="s">
        <v>1235</v>
      </c>
      <c r="B237" s="218">
        <v>44562</v>
      </c>
      <c r="C237" s="218">
        <v>44926</v>
      </c>
      <c r="D237" s="219" t="s">
        <v>1236</v>
      </c>
      <c r="E237" s="163" t="s">
        <v>757</v>
      </c>
      <c r="F237" s="219" t="s">
        <v>780</v>
      </c>
      <c r="G237" s="219" t="s">
        <v>303</v>
      </c>
      <c r="H237" s="163">
        <v>106.97</v>
      </c>
      <c r="I237" s="162">
        <v>117.66</v>
      </c>
      <c r="J237" s="220"/>
      <c r="K237" t="s">
        <v>759</v>
      </c>
    </row>
    <row r="238" spans="1:11" ht="12.75" customHeight="1" x14ac:dyDescent="0.35">
      <c r="A238" s="217" t="s">
        <v>1237</v>
      </c>
      <c r="B238" s="218">
        <v>44562</v>
      </c>
      <c r="C238" s="218">
        <v>44926</v>
      </c>
      <c r="D238" s="219" t="s">
        <v>1238</v>
      </c>
      <c r="E238" s="163" t="s">
        <v>757</v>
      </c>
      <c r="F238" s="219" t="s">
        <v>758</v>
      </c>
      <c r="G238" s="219" t="s">
        <v>303</v>
      </c>
      <c r="H238" s="163">
        <v>49.89</v>
      </c>
      <c r="I238" s="162">
        <v>54.87</v>
      </c>
      <c r="J238" s="220"/>
      <c r="K238" t="s">
        <v>759</v>
      </c>
    </row>
    <row r="239" spans="1:11" ht="12.75" customHeight="1" x14ac:dyDescent="0.35">
      <c r="A239" s="217" t="s">
        <v>1239</v>
      </c>
      <c r="B239" s="218">
        <v>44562</v>
      </c>
      <c r="C239" s="218">
        <v>44926</v>
      </c>
      <c r="D239" s="219" t="s">
        <v>1240</v>
      </c>
      <c r="E239" s="163" t="s">
        <v>757</v>
      </c>
      <c r="F239" s="219" t="s">
        <v>762</v>
      </c>
      <c r="G239" s="219" t="s">
        <v>303</v>
      </c>
      <c r="H239" s="163">
        <v>69.819999999999993</v>
      </c>
      <c r="I239" s="162">
        <v>76.8</v>
      </c>
      <c r="J239" s="220"/>
      <c r="K239" t="s">
        <v>759</v>
      </c>
    </row>
    <row r="240" spans="1:11" ht="12.75" customHeight="1" x14ac:dyDescent="0.35">
      <c r="A240" s="217" t="s">
        <v>1241</v>
      </c>
      <c r="B240" s="218">
        <v>44562</v>
      </c>
      <c r="C240" s="218">
        <v>44926</v>
      </c>
      <c r="D240" s="219" t="s">
        <v>1242</v>
      </c>
      <c r="E240" s="163" t="s">
        <v>757</v>
      </c>
      <c r="F240" s="219" t="s">
        <v>765</v>
      </c>
      <c r="G240" s="219" t="s">
        <v>303</v>
      </c>
      <c r="H240" s="163">
        <v>81.69</v>
      </c>
      <c r="I240" s="162">
        <v>89.85</v>
      </c>
      <c r="J240" s="220"/>
      <c r="K240" t="s">
        <v>759</v>
      </c>
    </row>
    <row r="241" spans="1:11" ht="12.75" customHeight="1" x14ac:dyDescent="0.35">
      <c r="A241" s="217" t="s">
        <v>1243</v>
      </c>
      <c r="B241" s="218">
        <v>44562</v>
      </c>
      <c r="C241" s="218">
        <v>44926</v>
      </c>
      <c r="D241" s="219" t="s">
        <v>1244</v>
      </c>
      <c r="E241" s="163" t="s">
        <v>757</v>
      </c>
      <c r="F241" s="219" t="s">
        <v>768</v>
      </c>
      <c r="G241" s="219" t="s">
        <v>303</v>
      </c>
      <c r="H241" s="163">
        <v>91.84</v>
      </c>
      <c r="I241" s="162">
        <v>101.02</v>
      </c>
      <c r="J241" s="220"/>
      <c r="K241" t="s">
        <v>759</v>
      </c>
    </row>
    <row r="242" spans="1:11" ht="12.75" customHeight="1" x14ac:dyDescent="0.35">
      <c r="A242" s="217" t="s">
        <v>1245</v>
      </c>
      <c r="B242" s="218">
        <v>44562</v>
      </c>
      <c r="C242" s="218">
        <v>44926</v>
      </c>
      <c r="D242" s="219" t="s">
        <v>1246</v>
      </c>
      <c r="E242" s="163" t="s">
        <v>757</v>
      </c>
      <c r="F242" s="219" t="s">
        <v>771</v>
      </c>
      <c r="G242" s="219" t="s">
        <v>303</v>
      </c>
      <c r="H242" s="163">
        <v>99.25</v>
      </c>
      <c r="I242" s="162">
        <v>109.17</v>
      </c>
      <c r="J242" s="220"/>
      <c r="K242" t="s">
        <v>759</v>
      </c>
    </row>
    <row r="243" spans="1:11" ht="12.75" customHeight="1" x14ac:dyDescent="0.35">
      <c r="A243" s="217" t="s">
        <v>1247</v>
      </c>
      <c r="B243" s="218">
        <v>44562</v>
      </c>
      <c r="C243" s="218">
        <v>44926</v>
      </c>
      <c r="D243" s="219" t="s">
        <v>1248</v>
      </c>
      <c r="E243" s="163" t="s">
        <v>757</v>
      </c>
      <c r="F243" s="219" t="s">
        <v>774</v>
      </c>
      <c r="G243" s="219" t="s">
        <v>303</v>
      </c>
      <c r="H243" s="163">
        <v>123.7</v>
      </c>
      <c r="I243" s="162">
        <v>136.07</v>
      </c>
      <c r="J243" s="220"/>
      <c r="K243" t="s">
        <v>759</v>
      </c>
    </row>
    <row r="244" spans="1:11" ht="12.75" customHeight="1" x14ac:dyDescent="0.35">
      <c r="A244" s="217" t="s">
        <v>1249</v>
      </c>
      <c r="B244" s="218">
        <v>44562</v>
      </c>
      <c r="C244" s="218">
        <v>44926</v>
      </c>
      <c r="D244" s="219" t="s">
        <v>1250</v>
      </c>
      <c r="E244" s="163" t="s">
        <v>757</v>
      </c>
      <c r="F244" s="219" t="s">
        <v>777</v>
      </c>
      <c r="G244" s="219" t="s">
        <v>303</v>
      </c>
      <c r="H244" s="163">
        <v>99</v>
      </c>
      <c r="I244" s="162">
        <v>108.9</v>
      </c>
      <c r="J244" s="220"/>
      <c r="K244" t="s">
        <v>759</v>
      </c>
    </row>
    <row r="245" spans="1:11" ht="12.75" customHeight="1" x14ac:dyDescent="0.35">
      <c r="A245" s="217" t="s">
        <v>1251</v>
      </c>
      <c r="B245" s="218">
        <v>44562</v>
      </c>
      <c r="C245" s="218">
        <v>44926</v>
      </c>
      <c r="D245" s="219" t="s">
        <v>1252</v>
      </c>
      <c r="E245" s="163" t="s">
        <v>757</v>
      </c>
      <c r="F245" s="219" t="s">
        <v>780</v>
      </c>
      <c r="G245" s="219" t="s">
        <v>303</v>
      </c>
      <c r="H245" s="163">
        <v>111.18</v>
      </c>
      <c r="I245" s="162">
        <v>122.29</v>
      </c>
      <c r="J245" s="220"/>
      <c r="K245" t="s">
        <v>759</v>
      </c>
    </row>
    <row r="246" spans="1:11" ht="12.75" customHeight="1" x14ac:dyDescent="0.35">
      <c r="A246" s="217" t="s">
        <v>1253</v>
      </c>
      <c r="B246" s="218">
        <v>44562</v>
      </c>
      <c r="C246" s="218">
        <v>44926</v>
      </c>
      <c r="D246" s="219" t="s">
        <v>1254</v>
      </c>
      <c r="E246" s="163" t="s">
        <v>757</v>
      </c>
      <c r="F246" s="219" t="s">
        <v>758</v>
      </c>
      <c r="G246" s="219" t="s">
        <v>303</v>
      </c>
      <c r="H246" s="163">
        <v>55.69</v>
      </c>
      <c r="I246" s="162">
        <v>61.25</v>
      </c>
      <c r="J246" s="220"/>
      <c r="K246" t="s">
        <v>759</v>
      </c>
    </row>
    <row r="247" spans="1:11" ht="12.75" customHeight="1" x14ac:dyDescent="0.35">
      <c r="A247" s="217" t="s">
        <v>1255</v>
      </c>
      <c r="B247" s="218">
        <v>44562</v>
      </c>
      <c r="C247" s="218">
        <v>44926</v>
      </c>
      <c r="D247" s="219" t="s">
        <v>1256</v>
      </c>
      <c r="E247" s="163" t="s">
        <v>757</v>
      </c>
      <c r="F247" s="219" t="s">
        <v>762</v>
      </c>
      <c r="G247" s="219" t="s">
        <v>303</v>
      </c>
      <c r="H247" s="163">
        <v>74.430000000000007</v>
      </c>
      <c r="I247" s="162">
        <v>81.87</v>
      </c>
      <c r="J247" s="220"/>
      <c r="K247" t="s">
        <v>759</v>
      </c>
    </row>
    <row r="248" spans="1:11" ht="12.75" customHeight="1" x14ac:dyDescent="0.35">
      <c r="A248" s="217" t="s">
        <v>1257</v>
      </c>
      <c r="B248" s="218">
        <v>44562</v>
      </c>
      <c r="C248" s="218">
        <v>44926</v>
      </c>
      <c r="D248" s="219" t="s">
        <v>1258</v>
      </c>
      <c r="E248" s="163" t="s">
        <v>757</v>
      </c>
      <c r="F248" s="219" t="s">
        <v>765</v>
      </c>
      <c r="G248" s="219" t="s">
        <v>303</v>
      </c>
      <c r="H248" s="163">
        <v>81.88</v>
      </c>
      <c r="I248" s="162">
        <v>90.06</v>
      </c>
      <c r="J248" s="220"/>
      <c r="K248" t="s">
        <v>759</v>
      </c>
    </row>
    <row r="249" spans="1:11" ht="12.75" customHeight="1" x14ac:dyDescent="0.35">
      <c r="A249" s="217" t="s">
        <v>1259</v>
      </c>
      <c r="B249" s="218">
        <v>44562</v>
      </c>
      <c r="C249" s="218">
        <v>44926</v>
      </c>
      <c r="D249" s="219" t="s">
        <v>1260</v>
      </c>
      <c r="E249" s="163" t="s">
        <v>757</v>
      </c>
      <c r="F249" s="219" t="s">
        <v>768</v>
      </c>
      <c r="G249" s="219" t="s">
        <v>303</v>
      </c>
      <c r="H249" s="163">
        <v>87.39</v>
      </c>
      <c r="I249" s="162">
        <v>96.12</v>
      </c>
      <c r="J249" s="220"/>
      <c r="K249" t="s">
        <v>759</v>
      </c>
    </row>
    <row r="250" spans="1:11" ht="12.75" customHeight="1" x14ac:dyDescent="0.35">
      <c r="A250" s="217" t="s">
        <v>1261</v>
      </c>
      <c r="B250" s="218">
        <v>44562</v>
      </c>
      <c r="C250" s="218">
        <v>44926</v>
      </c>
      <c r="D250" s="219" t="s">
        <v>1262</v>
      </c>
      <c r="E250" s="163" t="s">
        <v>757</v>
      </c>
      <c r="F250" s="219" t="s">
        <v>771</v>
      </c>
      <c r="G250" s="219" t="s">
        <v>303</v>
      </c>
      <c r="H250" s="163">
        <v>91.36</v>
      </c>
      <c r="I250" s="162">
        <v>100.49</v>
      </c>
      <c r="J250" s="220"/>
      <c r="K250" t="s">
        <v>759</v>
      </c>
    </row>
    <row r="251" spans="1:11" ht="12.75" customHeight="1" x14ac:dyDescent="0.35">
      <c r="A251" s="217" t="s">
        <v>1263</v>
      </c>
      <c r="B251" s="218">
        <v>44562</v>
      </c>
      <c r="C251" s="218">
        <v>44926</v>
      </c>
      <c r="D251" s="219" t="s">
        <v>1264</v>
      </c>
      <c r="E251" s="163" t="s">
        <v>757</v>
      </c>
      <c r="F251" s="219" t="s">
        <v>774</v>
      </c>
      <c r="G251" s="219" t="s">
        <v>303</v>
      </c>
      <c r="H251" s="163">
        <v>126.45</v>
      </c>
      <c r="I251" s="162">
        <v>139.09</v>
      </c>
      <c r="J251" s="220"/>
      <c r="K251" t="s">
        <v>759</v>
      </c>
    </row>
    <row r="252" spans="1:11" ht="12.75" customHeight="1" x14ac:dyDescent="0.35">
      <c r="A252" s="217" t="s">
        <v>1265</v>
      </c>
      <c r="B252" s="218">
        <v>44562</v>
      </c>
      <c r="C252" s="218">
        <v>44926</v>
      </c>
      <c r="D252" s="219" t="s">
        <v>1266</v>
      </c>
      <c r="E252" s="163" t="s">
        <v>757</v>
      </c>
      <c r="F252" s="219" t="s">
        <v>777</v>
      </c>
      <c r="G252" s="219" t="s">
        <v>303</v>
      </c>
      <c r="H252" s="163">
        <v>111.19</v>
      </c>
      <c r="I252" s="162">
        <v>122.3</v>
      </c>
      <c r="J252" s="220"/>
      <c r="K252" t="s">
        <v>759</v>
      </c>
    </row>
    <row r="253" spans="1:11" ht="12.75" customHeight="1" x14ac:dyDescent="0.35">
      <c r="A253" s="217" t="s">
        <v>1267</v>
      </c>
      <c r="B253" s="218">
        <v>44562</v>
      </c>
      <c r="C253" s="218">
        <v>44926</v>
      </c>
      <c r="D253" s="219" t="s">
        <v>1268</v>
      </c>
      <c r="E253" s="163" t="s">
        <v>757</v>
      </c>
      <c r="F253" s="219" t="s">
        <v>780</v>
      </c>
      <c r="G253" s="219" t="s">
        <v>303</v>
      </c>
      <c r="H253" s="163">
        <v>119.23</v>
      </c>
      <c r="I253" s="162">
        <v>131.15</v>
      </c>
      <c r="J253" s="220"/>
      <c r="K253" t="s">
        <v>759</v>
      </c>
    </row>
    <row r="254" spans="1:11" ht="12.75" customHeight="1" x14ac:dyDescent="0.35">
      <c r="A254" s="217" t="s">
        <v>1269</v>
      </c>
      <c r="B254" s="218">
        <v>44562</v>
      </c>
      <c r="C254" s="218">
        <v>44926</v>
      </c>
      <c r="D254" s="219" t="s">
        <v>1270</v>
      </c>
      <c r="E254" s="163" t="s">
        <v>757</v>
      </c>
      <c r="F254" s="219" t="s">
        <v>758</v>
      </c>
      <c r="G254" s="219" t="s">
        <v>303</v>
      </c>
      <c r="H254" s="163">
        <v>40.94</v>
      </c>
      <c r="I254" s="162">
        <v>45.03</v>
      </c>
      <c r="J254" s="220"/>
      <c r="K254" t="s">
        <v>759</v>
      </c>
    </row>
    <row r="255" spans="1:11" ht="12.75" customHeight="1" x14ac:dyDescent="0.35">
      <c r="A255" s="217" t="s">
        <v>1271</v>
      </c>
      <c r="B255" s="218">
        <v>44562</v>
      </c>
      <c r="C255" s="218">
        <v>44926</v>
      </c>
      <c r="D255" s="219" t="s">
        <v>1272</v>
      </c>
      <c r="E255" s="163" t="s">
        <v>757</v>
      </c>
      <c r="F255" s="219" t="s">
        <v>762</v>
      </c>
      <c r="G255" s="219" t="s">
        <v>303</v>
      </c>
      <c r="H255" s="163">
        <v>56.76</v>
      </c>
      <c r="I255" s="162">
        <v>62.43</v>
      </c>
      <c r="J255" s="220"/>
      <c r="K255" t="s">
        <v>759</v>
      </c>
    </row>
    <row r="256" spans="1:11" ht="12.75" customHeight="1" x14ac:dyDescent="0.35">
      <c r="A256" s="217" t="s">
        <v>1273</v>
      </c>
      <c r="B256" s="218">
        <v>44562</v>
      </c>
      <c r="C256" s="218">
        <v>44926</v>
      </c>
      <c r="D256" s="219" t="s">
        <v>1274</v>
      </c>
      <c r="E256" s="163" t="s">
        <v>757</v>
      </c>
      <c r="F256" s="219" t="s">
        <v>765</v>
      </c>
      <c r="G256" s="219" t="s">
        <v>303</v>
      </c>
      <c r="H256" s="163">
        <v>66.260000000000005</v>
      </c>
      <c r="I256" s="162">
        <v>72.88</v>
      </c>
      <c r="J256" s="220"/>
      <c r="K256" t="s">
        <v>759</v>
      </c>
    </row>
    <row r="257" spans="1:11" ht="12.75" customHeight="1" x14ac:dyDescent="0.35">
      <c r="A257" s="217" t="s">
        <v>1275</v>
      </c>
      <c r="B257" s="218">
        <v>44562</v>
      </c>
      <c r="C257" s="218">
        <v>44926</v>
      </c>
      <c r="D257" s="219" t="s">
        <v>1276</v>
      </c>
      <c r="E257" s="163" t="s">
        <v>757</v>
      </c>
      <c r="F257" s="219" t="s">
        <v>768</v>
      </c>
      <c r="G257" s="219" t="s">
        <v>303</v>
      </c>
      <c r="H257" s="163">
        <v>74.34</v>
      </c>
      <c r="I257" s="162">
        <v>81.77</v>
      </c>
      <c r="J257" s="220"/>
      <c r="K257" t="s">
        <v>759</v>
      </c>
    </row>
    <row r="258" spans="1:11" ht="12.75" customHeight="1" x14ac:dyDescent="0.35">
      <c r="A258" s="217" t="s">
        <v>1277</v>
      </c>
      <c r="B258" s="218">
        <v>44562</v>
      </c>
      <c r="C258" s="218">
        <v>44926</v>
      </c>
      <c r="D258" s="219" t="s">
        <v>1278</v>
      </c>
      <c r="E258" s="163" t="s">
        <v>757</v>
      </c>
      <c r="F258" s="219" t="s">
        <v>771</v>
      </c>
      <c r="G258" s="219" t="s">
        <v>303</v>
      </c>
      <c r="H258" s="163">
        <v>78.790000000000006</v>
      </c>
      <c r="I258" s="162">
        <v>86.66</v>
      </c>
      <c r="J258" s="220"/>
      <c r="K258" t="s">
        <v>759</v>
      </c>
    </row>
    <row r="259" spans="1:11" ht="12.75" customHeight="1" x14ac:dyDescent="0.35">
      <c r="A259" s="217" t="s">
        <v>1279</v>
      </c>
      <c r="B259" s="218">
        <v>44562</v>
      </c>
      <c r="C259" s="218">
        <v>44926</v>
      </c>
      <c r="D259" s="219" t="s">
        <v>1280</v>
      </c>
      <c r="E259" s="163" t="s">
        <v>757</v>
      </c>
      <c r="F259" s="219" t="s">
        <v>774</v>
      </c>
      <c r="G259" s="219" t="s">
        <v>303</v>
      </c>
      <c r="H259" s="163">
        <v>94.56</v>
      </c>
      <c r="I259" s="162">
        <v>104.01</v>
      </c>
      <c r="J259" s="220"/>
      <c r="K259" t="s">
        <v>759</v>
      </c>
    </row>
    <row r="260" spans="1:11" ht="12.75" customHeight="1" x14ac:dyDescent="0.35">
      <c r="A260" s="217" t="s">
        <v>1281</v>
      </c>
      <c r="B260" s="218">
        <v>44562</v>
      </c>
      <c r="C260" s="218">
        <v>44926</v>
      </c>
      <c r="D260" s="219" t="s">
        <v>1282</v>
      </c>
      <c r="E260" s="163" t="s">
        <v>757</v>
      </c>
      <c r="F260" s="219" t="s">
        <v>777</v>
      </c>
      <c r="G260" s="219" t="s">
        <v>303</v>
      </c>
      <c r="H260" s="163">
        <v>82.7</v>
      </c>
      <c r="I260" s="162">
        <v>90.97</v>
      </c>
      <c r="J260" s="220"/>
      <c r="K260" t="s">
        <v>759</v>
      </c>
    </row>
    <row r="261" spans="1:11" ht="12.75" customHeight="1" x14ac:dyDescent="0.35">
      <c r="A261" s="217" t="s">
        <v>1283</v>
      </c>
      <c r="B261" s="218">
        <v>44562</v>
      </c>
      <c r="C261" s="218">
        <v>44926</v>
      </c>
      <c r="D261" s="219" t="s">
        <v>1284</v>
      </c>
      <c r="E261" s="163" t="s">
        <v>757</v>
      </c>
      <c r="F261" s="219" t="s">
        <v>780</v>
      </c>
      <c r="G261" s="219" t="s">
        <v>303</v>
      </c>
      <c r="H261" s="163">
        <v>93.96</v>
      </c>
      <c r="I261" s="162">
        <v>103.35</v>
      </c>
      <c r="J261" s="220"/>
      <c r="K261" t="s">
        <v>759</v>
      </c>
    </row>
    <row r="262" spans="1:11" ht="12.75" customHeight="1" x14ac:dyDescent="0.35">
      <c r="A262" s="217" t="s">
        <v>1285</v>
      </c>
      <c r="B262" s="218">
        <v>44562</v>
      </c>
      <c r="C262" s="218">
        <v>44926</v>
      </c>
      <c r="D262" s="219" t="s">
        <v>1286</v>
      </c>
      <c r="E262" s="163" t="s">
        <v>757</v>
      </c>
      <c r="F262" s="219" t="s">
        <v>758</v>
      </c>
      <c r="G262" s="219" t="s">
        <v>303</v>
      </c>
      <c r="H262" s="163">
        <v>88.98</v>
      </c>
      <c r="I262" s="162">
        <v>97.87</v>
      </c>
      <c r="J262" s="220"/>
      <c r="K262" t="s">
        <v>759</v>
      </c>
    </row>
    <row r="263" spans="1:11" ht="12.75" customHeight="1" x14ac:dyDescent="0.35">
      <c r="A263" s="217" t="s">
        <v>1287</v>
      </c>
      <c r="B263" s="218">
        <v>44562</v>
      </c>
      <c r="C263" s="218">
        <v>44926</v>
      </c>
      <c r="D263" s="219" t="s">
        <v>1288</v>
      </c>
      <c r="E263" s="163" t="s">
        <v>757</v>
      </c>
      <c r="F263" s="219" t="s">
        <v>762</v>
      </c>
      <c r="G263" s="219" t="s">
        <v>303</v>
      </c>
      <c r="H263" s="163">
        <v>132.08000000000001</v>
      </c>
      <c r="I263" s="162">
        <v>145.28</v>
      </c>
      <c r="J263" s="220"/>
      <c r="K263" t="s">
        <v>759</v>
      </c>
    </row>
    <row r="264" spans="1:11" ht="12.75" customHeight="1" x14ac:dyDescent="0.35">
      <c r="A264" s="217" t="s">
        <v>1289</v>
      </c>
      <c r="B264" s="218">
        <v>44562</v>
      </c>
      <c r="C264" s="218">
        <v>44926</v>
      </c>
      <c r="D264" s="219" t="s">
        <v>1290</v>
      </c>
      <c r="E264" s="163" t="s">
        <v>757</v>
      </c>
      <c r="F264" s="219" t="s">
        <v>765</v>
      </c>
      <c r="G264" s="219" t="s">
        <v>303</v>
      </c>
      <c r="H264" s="163">
        <v>166.25</v>
      </c>
      <c r="I264" s="162">
        <v>182.87</v>
      </c>
      <c r="J264" s="220"/>
      <c r="K264" t="s">
        <v>759</v>
      </c>
    </row>
    <row r="265" spans="1:11" ht="12.75" customHeight="1" x14ac:dyDescent="0.35">
      <c r="A265" s="217" t="s">
        <v>1291</v>
      </c>
      <c r="B265" s="218">
        <v>44562</v>
      </c>
      <c r="C265" s="218">
        <v>44926</v>
      </c>
      <c r="D265" s="219" t="s">
        <v>1292</v>
      </c>
      <c r="E265" s="163" t="s">
        <v>757</v>
      </c>
      <c r="F265" s="219" t="s">
        <v>768</v>
      </c>
      <c r="G265" s="219" t="s">
        <v>303</v>
      </c>
      <c r="H265" s="163">
        <v>203.2</v>
      </c>
      <c r="I265" s="162">
        <v>223.52</v>
      </c>
      <c r="J265" s="220"/>
      <c r="K265" t="s">
        <v>759</v>
      </c>
    </row>
    <row r="266" spans="1:11" ht="12.75" customHeight="1" x14ac:dyDescent="0.35">
      <c r="A266" s="217" t="s">
        <v>1293</v>
      </c>
      <c r="B266" s="218">
        <v>44562</v>
      </c>
      <c r="C266" s="218">
        <v>44926</v>
      </c>
      <c r="D266" s="219" t="s">
        <v>1294</v>
      </c>
      <c r="E266" s="163" t="s">
        <v>757</v>
      </c>
      <c r="F266" s="219" t="s">
        <v>771</v>
      </c>
      <c r="G266" s="219" t="s">
        <v>303</v>
      </c>
      <c r="H266" s="163">
        <v>227.75</v>
      </c>
      <c r="I266" s="162">
        <v>250.52</v>
      </c>
      <c r="J266" s="220"/>
      <c r="K266" t="s">
        <v>759</v>
      </c>
    </row>
    <row r="267" spans="1:11" ht="12.75" customHeight="1" x14ac:dyDescent="0.35">
      <c r="A267" s="217" t="s">
        <v>1295</v>
      </c>
      <c r="B267" s="218">
        <v>44562</v>
      </c>
      <c r="C267" s="218">
        <v>44926</v>
      </c>
      <c r="D267" s="219" t="s">
        <v>1296</v>
      </c>
      <c r="E267" s="163" t="s">
        <v>757</v>
      </c>
      <c r="F267" s="219" t="s">
        <v>774</v>
      </c>
      <c r="G267" s="219" t="s">
        <v>303</v>
      </c>
      <c r="H267" s="163">
        <v>268.64</v>
      </c>
      <c r="I267" s="162">
        <v>295.5</v>
      </c>
      <c r="J267" s="220"/>
      <c r="K267" t="s">
        <v>759</v>
      </c>
    </row>
    <row r="268" spans="1:11" ht="12.75" customHeight="1" x14ac:dyDescent="0.35">
      <c r="A268" s="217" t="s">
        <v>1297</v>
      </c>
      <c r="B268" s="218">
        <v>44562</v>
      </c>
      <c r="C268" s="218">
        <v>44926</v>
      </c>
      <c r="D268" s="219" t="s">
        <v>1298</v>
      </c>
      <c r="E268" s="163" t="s">
        <v>757</v>
      </c>
      <c r="F268" s="219" t="s">
        <v>777</v>
      </c>
      <c r="G268" s="219" t="s">
        <v>303</v>
      </c>
      <c r="H268" s="163">
        <v>227.61</v>
      </c>
      <c r="I268" s="162">
        <v>250.37</v>
      </c>
      <c r="J268" s="220"/>
      <c r="K268" t="s">
        <v>759</v>
      </c>
    </row>
    <row r="269" spans="1:11" ht="12.75" customHeight="1" x14ac:dyDescent="0.35">
      <c r="A269" s="217" t="s">
        <v>1299</v>
      </c>
      <c r="B269" s="218">
        <v>44562</v>
      </c>
      <c r="C269" s="218">
        <v>44926</v>
      </c>
      <c r="D269" s="219" t="s">
        <v>1300</v>
      </c>
      <c r="E269" s="163" t="s">
        <v>757</v>
      </c>
      <c r="F269" s="219" t="s">
        <v>780</v>
      </c>
      <c r="G269" s="219" t="s">
        <v>303</v>
      </c>
      <c r="H269" s="163">
        <v>217.14</v>
      </c>
      <c r="I269" s="162">
        <v>238.85</v>
      </c>
      <c r="J269" s="220"/>
      <c r="K269" t="s">
        <v>759</v>
      </c>
    </row>
    <row r="270" spans="1:11" ht="12.75" customHeight="1" x14ac:dyDescent="0.35">
      <c r="A270" s="217" t="s">
        <v>1301</v>
      </c>
      <c r="B270" s="218">
        <v>44562</v>
      </c>
      <c r="C270" s="218">
        <v>44926</v>
      </c>
      <c r="D270" s="219" t="s">
        <v>1302</v>
      </c>
      <c r="E270" s="163" t="s">
        <v>757</v>
      </c>
      <c r="F270" s="219" t="s">
        <v>758</v>
      </c>
      <c r="G270" s="219" t="s">
        <v>303</v>
      </c>
      <c r="H270" s="163">
        <v>167.85</v>
      </c>
      <c r="I270" s="162">
        <v>184.63</v>
      </c>
      <c r="J270" s="220"/>
      <c r="K270" t="s">
        <v>759</v>
      </c>
    </row>
    <row r="271" spans="1:11" ht="12.75" customHeight="1" x14ac:dyDescent="0.35">
      <c r="A271" s="217" t="s">
        <v>1303</v>
      </c>
      <c r="B271" s="218">
        <v>44562</v>
      </c>
      <c r="C271" s="218">
        <v>44926</v>
      </c>
      <c r="D271" s="219" t="s">
        <v>1304</v>
      </c>
      <c r="E271" s="163" t="s">
        <v>757</v>
      </c>
      <c r="F271" s="219" t="s">
        <v>758</v>
      </c>
      <c r="G271" s="219" t="s">
        <v>303</v>
      </c>
      <c r="H271" s="163">
        <v>135.37</v>
      </c>
      <c r="I271" s="162">
        <v>148.9</v>
      </c>
      <c r="J271" s="220"/>
      <c r="K271" t="s">
        <v>759</v>
      </c>
    </row>
    <row r="272" spans="1:11" ht="12.75" customHeight="1" x14ac:dyDescent="0.35">
      <c r="A272" s="217" t="s">
        <v>1305</v>
      </c>
      <c r="B272" s="218">
        <v>44562</v>
      </c>
      <c r="C272" s="218">
        <v>44926</v>
      </c>
      <c r="D272" s="219" t="s">
        <v>1306</v>
      </c>
      <c r="E272" s="163" t="s">
        <v>757</v>
      </c>
      <c r="F272" s="219" t="s">
        <v>762</v>
      </c>
      <c r="G272" s="219" t="s">
        <v>303</v>
      </c>
      <c r="H272" s="163">
        <v>236.57</v>
      </c>
      <c r="I272" s="162">
        <v>260.22000000000003</v>
      </c>
      <c r="J272" s="220"/>
      <c r="K272" t="s">
        <v>759</v>
      </c>
    </row>
    <row r="273" spans="1:11" ht="12.75" customHeight="1" x14ac:dyDescent="0.35">
      <c r="A273" s="217" t="s">
        <v>1307</v>
      </c>
      <c r="B273" s="218">
        <v>44562</v>
      </c>
      <c r="C273" s="218">
        <v>44926</v>
      </c>
      <c r="D273" s="219" t="s">
        <v>1308</v>
      </c>
      <c r="E273" s="163" t="s">
        <v>757</v>
      </c>
      <c r="F273" s="219" t="s">
        <v>765</v>
      </c>
      <c r="G273" s="219" t="s">
        <v>303</v>
      </c>
      <c r="H273" s="163">
        <v>286.54000000000002</v>
      </c>
      <c r="I273" s="162">
        <v>315.19</v>
      </c>
      <c r="J273" s="220"/>
      <c r="K273" t="s">
        <v>759</v>
      </c>
    </row>
    <row r="274" spans="1:11" ht="12.75" customHeight="1" x14ac:dyDescent="0.35">
      <c r="A274" s="217" t="s">
        <v>1309</v>
      </c>
      <c r="B274" s="218">
        <v>44562</v>
      </c>
      <c r="C274" s="218">
        <v>44926</v>
      </c>
      <c r="D274" s="219" t="s">
        <v>1310</v>
      </c>
      <c r="E274" s="163" t="s">
        <v>757</v>
      </c>
      <c r="F274" s="219" t="s">
        <v>768</v>
      </c>
      <c r="G274" s="219" t="s">
        <v>303</v>
      </c>
      <c r="H274" s="163">
        <v>328.64</v>
      </c>
      <c r="I274" s="162">
        <v>361.5</v>
      </c>
      <c r="J274" s="220"/>
      <c r="K274" t="s">
        <v>759</v>
      </c>
    </row>
    <row r="275" spans="1:11" ht="12.75" customHeight="1" x14ac:dyDescent="0.35">
      <c r="A275" s="217" t="s">
        <v>1311</v>
      </c>
      <c r="B275" s="218">
        <v>44562</v>
      </c>
      <c r="C275" s="218">
        <v>44926</v>
      </c>
      <c r="D275" s="219" t="s">
        <v>1312</v>
      </c>
      <c r="E275" s="163" t="s">
        <v>757</v>
      </c>
      <c r="F275" s="219" t="s">
        <v>771</v>
      </c>
      <c r="G275" s="219" t="s">
        <v>303</v>
      </c>
      <c r="H275" s="163">
        <v>376.4</v>
      </c>
      <c r="I275" s="162">
        <v>414.04</v>
      </c>
      <c r="J275" s="220"/>
      <c r="K275" t="s">
        <v>759</v>
      </c>
    </row>
    <row r="276" spans="1:11" ht="12.75" customHeight="1" x14ac:dyDescent="0.35">
      <c r="A276" s="217" t="s">
        <v>1313</v>
      </c>
      <c r="B276" s="218">
        <v>44562</v>
      </c>
      <c r="C276" s="218">
        <v>44926</v>
      </c>
      <c r="D276" s="219" t="s">
        <v>1314</v>
      </c>
      <c r="E276" s="163" t="s">
        <v>757</v>
      </c>
      <c r="F276" s="219" t="s">
        <v>774</v>
      </c>
      <c r="G276" s="219" t="s">
        <v>303</v>
      </c>
      <c r="H276" s="163">
        <v>480.43</v>
      </c>
      <c r="I276" s="162">
        <v>528.47</v>
      </c>
      <c r="J276" s="220"/>
      <c r="K276" t="s">
        <v>759</v>
      </c>
    </row>
    <row r="277" spans="1:11" ht="12.75" customHeight="1" x14ac:dyDescent="0.35">
      <c r="A277" s="217" t="s">
        <v>1315</v>
      </c>
      <c r="B277" s="218">
        <v>44562</v>
      </c>
      <c r="C277" s="218">
        <v>44926</v>
      </c>
      <c r="D277" s="219" t="s">
        <v>1316</v>
      </c>
      <c r="E277" s="163" t="s">
        <v>757</v>
      </c>
      <c r="F277" s="219" t="s">
        <v>777</v>
      </c>
      <c r="G277" s="219" t="s">
        <v>303</v>
      </c>
      <c r="H277" s="163">
        <v>424.3</v>
      </c>
      <c r="I277" s="162">
        <v>466.73</v>
      </c>
      <c r="J277" s="220"/>
      <c r="K277" t="s">
        <v>759</v>
      </c>
    </row>
    <row r="278" spans="1:11" ht="12.75" customHeight="1" x14ac:dyDescent="0.35">
      <c r="A278" s="217" t="s">
        <v>1317</v>
      </c>
      <c r="B278" s="218">
        <v>44562</v>
      </c>
      <c r="C278" s="218">
        <v>44926</v>
      </c>
      <c r="D278" s="219" t="s">
        <v>1318</v>
      </c>
      <c r="E278" s="163" t="s">
        <v>757</v>
      </c>
      <c r="F278" s="219" t="s">
        <v>780</v>
      </c>
      <c r="G278" s="219" t="s">
        <v>303</v>
      </c>
      <c r="H278" s="163">
        <v>347.32</v>
      </c>
      <c r="I278" s="162">
        <v>382.05</v>
      </c>
      <c r="J278" s="220"/>
      <c r="K278" t="s">
        <v>759</v>
      </c>
    </row>
    <row r="279" spans="1:11" ht="12.75" customHeight="1" x14ac:dyDescent="0.35">
      <c r="A279" s="217" t="s">
        <v>1319</v>
      </c>
      <c r="B279" s="218">
        <v>44562</v>
      </c>
      <c r="C279" s="218">
        <v>44926</v>
      </c>
      <c r="D279" s="219" t="s">
        <v>1320</v>
      </c>
      <c r="E279" s="163" t="s">
        <v>757</v>
      </c>
      <c r="F279" s="219" t="s">
        <v>758</v>
      </c>
      <c r="G279" s="219" t="s">
        <v>303</v>
      </c>
      <c r="H279" s="163">
        <v>135.37</v>
      </c>
      <c r="I279" s="162">
        <v>148.9</v>
      </c>
      <c r="J279" s="220"/>
      <c r="K279" t="s">
        <v>759</v>
      </c>
    </row>
    <row r="280" spans="1:11" ht="12.75" customHeight="1" x14ac:dyDescent="0.35">
      <c r="A280" s="217" t="s">
        <v>1321</v>
      </c>
      <c r="B280" s="218">
        <v>44562</v>
      </c>
      <c r="C280" s="218">
        <v>44926</v>
      </c>
      <c r="D280" s="219" t="s">
        <v>1322</v>
      </c>
      <c r="E280" s="163" t="s">
        <v>757</v>
      </c>
      <c r="F280" s="219" t="s">
        <v>762</v>
      </c>
      <c r="G280" s="219" t="s">
        <v>303</v>
      </c>
      <c r="H280" s="163">
        <v>189.7</v>
      </c>
      <c r="I280" s="162">
        <v>208.67</v>
      </c>
      <c r="J280" s="220"/>
      <c r="K280" t="s">
        <v>759</v>
      </c>
    </row>
    <row r="281" spans="1:11" ht="12.75" customHeight="1" x14ac:dyDescent="0.35">
      <c r="A281" s="217" t="s">
        <v>1323</v>
      </c>
      <c r="B281" s="218">
        <v>44562</v>
      </c>
      <c r="C281" s="218">
        <v>44926</v>
      </c>
      <c r="D281" s="219" t="s">
        <v>1324</v>
      </c>
      <c r="E281" s="163" t="s">
        <v>757</v>
      </c>
      <c r="F281" s="219" t="s">
        <v>765</v>
      </c>
      <c r="G281" s="219" t="s">
        <v>303</v>
      </c>
      <c r="H281" s="163">
        <v>227.01</v>
      </c>
      <c r="I281" s="162">
        <v>249.71</v>
      </c>
      <c r="J281" s="220"/>
      <c r="K281" t="s">
        <v>759</v>
      </c>
    </row>
    <row r="282" spans="1:11" ht="12.75" customHeight="1" x14ac:dyDescent="0.35">
      <c r="A282" s="217" t="s">
        <v>1325</v>
      </c>
      <c r="B282" s="218">
        <v>44562</v>
      </c>
      <c r="C282" s="218">
        <v>44926</v>
      </c>
      <c r="D282" s="219" t="s">
        <v>1326</v>
      </c>
      <c r="E282" s="163" t="s">
        <v>757</v>
      </c>
      <c r="F282" s="219" t="s">
        <v>768</v>
      </c>
      <c r="G282" s="219" t="s">
        <v>303</v>
      </c>
      <c r="H282" s="163">
        <v>267.2</v>
      </c>
      <c r="I282" s="162">
        <v>293.92</v>
      </c>
      <c r="J282" s="220"/>
      <c r="K282" t="s">
        <v>759</v>
      </c>
    </row>
    <row r="283" spans="1:11" ht="12.75" customHeight="1" x14ac:dyDescent="0.35">
      <c r="A283" s="217" t="s">
        <v>1327</v>
      </c>
      <c r="B283" s="218">
        <v>44562</v>
      </c>
      <c r="C283" s="218">
        <v>44926</v>
      </c>
      <c r="D283" s="219" t="s">
        <v>1328</v>
      </c>
      <c r="E283" s="163" t="s">
        <v>757</v>
      </c>
      <c r="F283" s="219" t="s">
        <v>771</v>
      </c>
      <c r="G283" s="219" t="s">
        <v>303</v>
      </c>
      <c r="H283" s="163">
        <v>309.2</v>
      </c>
      <c r="I283" s="162">
        <v>340.12</v>
      </c>
      <c r="J283" s="220"/>
      <c r="K283" t="s">
        <v>759</v>
      </c>
    </row>
    <row r="284" spans="1:11" ht="12.75" customHeight="1" x14ac:dyDescent="0.35">
      <c r="A284" s="217" t="s">
        <v>1329</v>
      </c>
      <c r="B284" s="218">
        <v>44562</v>
      </c>
      <c r="C284" s="218">
        <v>44926</v>
      </c>
      <c r="D284" s="219" t="s">
        <v>1330</v>
      </c>
      <c r="E284" s="163" t="s">
        <v>757</v>
      </c>
      <c r="F284" s="219" t="s">
        <v>774</v>
      </c>
      <c r="G284" s="219" t="s">
        <v>303</v>
      </c>
      <c r="H284" s="163">
        <v>360.52</v>
      </c>
      <c r="I284" s="162">
        <v>396.57</v>
      </c>
      <c r="J284" s="220"/>
      <c r="K284" t="s">
        <v>759</v>
      </c>
    </row>
    <row r="285" spans="1:11" ht="12.75" customHeight="1" x14ac:dyDescent="0.35">
      <c r="A285" s="217" t="s">
        <v>1331</v>
      </c>
      <c r="B285" s="218">
        <v>44562</v>
      </c>
      <c r="C285" s="218">
        <v>44926</v>
      </c>
      <c r="D285" s="219" t="s">
        <v>1332</v>
      </c>
      <c r="E285" s="163" t="s">
        <v>757</v>
      </c>
      <c r="F285" s="219" t="s">
        <v>777</v>
      </c>
      <c r="G285" s="219" t="s">
        <v>303</v>
      </c>
      <c r="H285" s="163">
        <v>322.58999999999997</v>
      </c>
      <c r="I285" s="162">
        <v>354.84</v>
      </c>
      <c r="J285" s="220"/>
      <c r="K285" t="s">
        <v>759</v>
      </c>
    </row>
    <row r="286" spans="1:11" ht="12.75" customHeight="1" x14ac:dyDescent="0.35">
      <c r="A286" s="217" t="s">
        <v>1333</v>
      </c>
      <c r="B286" s="218">
        <v>44562</v>
      </c>
      <c r="C286" s="218">
        <v>44926</v>
      </c>
      <c r="D286" s="219" t="s">
        <v>1334</v>
      </c>
      <c r="E286" s="163" t="s">
        <v>757</v>
      </c>
      <c r="F286" s="219" t="s">
        <v>780</v>
      </c>
      <c r="G286" s="219" t="s">
        <v>303</v>
      </c>
      <c r="H286" s="163">
        <v>301.44</v>
      </c>
      <c r="I286" s="162">
        <v>331.58</v>
      </c>
      <c r="J286" s="220"/>
      <c r="K286" t="s">
        <v>759</v>
      </c>
    </row>
    <row r="287" spans="1:11" ht="12.75" customHeight="1" x14ac:dyDescent="0.35">
      <c r="A287" s="217" t="s">
        <v>1335</v>
      </c>
      <c r="B287" s="218">
        <v>44562</v>
      </c>
      <c r="C287" s="218">
        <v>44926</v>
      </c>
      <c r="D287" s="219" t="s">
        <v>1336</v>
      </c>
      <c r="E287" s="163" t="s">
        <v>757</v>
      </c>
      <c r="F287" s="219" t="s">
        <v>758</v>
      </c>
      <c r="G287" s="219" t="s">
        <v>303</v>
      </c>
      <c r="H287" s="163">
        <v>90.31</v>
      </c>
      <c r="I287" s="162">
        <v>99.34</v>
      </c>
      <c r="J287" s="220"/>
      <c r="K287" t="s">
        <v>759</v>
      </c>
    </row>
    <row r="288" spans="1:11" ht="12.75" customHeight="1" x14ac:dyDescent="0.35">
      <c r="A288" s="217" t="s">
        <v>1337</v>
      </c>
      <c r="B288" s="218">
        <v>44562</v>
      </c>
      <c r="C288" s="218">
        <v>44926</v>
      </c>
      <c r="D288" s="219" t="s">
        <v>1338</v>
      </c>
      <c r="E288" s="163" t="s">
        <v>757</v>
      </c>
      <c r="F288" s="219" t="s">
        <v>762</v>
      </c>
      <c r="G288" s="219" t="s">
        <v>303</v>
      </c>
      <c r="H288" s="163">
        <v>135.69</v>
      </c>
      <c r="I288" s="162">
        <v>149.25</v>
      </c>
      <c r="J288" s="220"/>
      <c r="K288" t="s">
        <v>759</v>
      </c>
    </row>
    <row r="289" spans="1:11" ht="12.75" customHeight="1" x14ac:dyDescent="0.35">
      <c r="A289" s="217" t="s">
        <v>1339</v>
      </c>
      <c r="B289" s="218">
        <v>44562</v>
      </c>
      <c r="C289" s="218">
        <v>44926</v>
      </c>
      <c r="D289" s="219" t="s">
        <v>1340</v>
      </c>
      <c r="E289" s="163" t="s">
        <v>757</v>
      </c>
      <c r="F289" s="219" t="s">
        <v>765</v>
      </c>
      <c r="G289" s="219" t="s">
        <v>303</v>
      </c>
      <c r="H289" s="163">
        <v>164.35</v>
      </c>
      <c r="I289" s="162">
        <v>180.78</v>
      </c>
      <c r="J289" s="220"/>
      <c r="K289" t="s">
        <v>759</v>
      </c>
    </row>
    <row r="290" spans="1:11" ht="12.75" customHeight="1" x14ac:dyDescent="0.35">
      <c r="A290" s="217" t="s">
        <v>1341</v>
      </c>
      <c r="B290" s="218">
        <v>44562</v>
      </c>
      <c r="C290" s="218">
        <v>44926</v>
      </c>
      <c r="D290" s="219" t="s">
        <v>1342</v>
      </c>
      <c r="E290" s="163" t="s">
        <v>757</v>
      </c>
      <c r="F290" s="219" t="s">
        <v>768</v>
      </c>
      <c r="G290" s="219" t="s">
        <v>303</v>
      </c>
      <c r="H290" s="163">
        <v>190.29</v>
      </c>
      <c r="I290" s="162">
        <v>209.31</v>
      </c>
      <c r="J290" s="220"/>
      <c r="K290" t="s">
        <v>759</v>
      </c>
    </row>
    <row r="291" spans="1:11" ht="12.75" customHeight="1" x14ac:dyDescent="0.35">
      <c r="A291" s="217" t="s">
        <v>1343</v>
      </c>
      <c r="B291" s="218">
        <v>44562</v>
      </c>
      <c r="C291" s="218">
        <v>44926</v>
      </c>
      <c r="D291" s="219" t="s">
        <v>1344</v>
      </c>
      <c r="E291" s="163" t="s">
        <v>757</v>
      </c>
      <c r="F291" s="219" t="s">
        <v>771</v>
      </c>
      <c r="G291" s="219" t="s">
        <v>303</v>
      </c>
      <c r="H291" s="163">
        <v>212.88</v>
      </c>
      <c r="I291" s="162">
        <v>234.16</v>
      </c>
      <c r="J291" s="220"/>
      <c r="K291" t="s">
        <v>759</v>
      </c>
    </row>
    <row r="292" spans="1:11" ht="12.75" customHeight="1" x14ac:dyDescent="0.35">
      <c r="A292" s="217" t="s">
        <v>1345</v>
      </c>
      <c r="B292" s="218">
        <v>44562</v>
      </c>
      <c r="C292" s="218">
        <v>44926</v>
      </c>
      <c r="D292" s="219" t="s">
        <v>1346</v>
      </c>
      <c r="E292" s="163" t="s">
        <v>757</v>
      </c>
      <c r="F292" s="219" t="s">
        <v>774</v>
      </c>
      <c r="G292" s="219" t="s">
        <v>303</v>
      </c>
      <c r="H292" s="163">
        <v>224.99</v>
      </c>
      <c r="I292" s="162">
        <v>247.48</v>
      </c>
      <c r="J292" s="220"/>
      <c r="K292" t="s">
        <v>759</v>
      </c>
    </row>
    <row r="293" spans="1:11" ht="12.75" customHeight="1" x14ac:dyDescent="0.35">
      <c r="A293" s="217" t="s">
        <v>1347</v>
      </c>
      <c r="B293" s="218">
        <v>44562</v>
      </c>
      <c r="C293" s="218">
        <v>44926</v>
      </c>
      <c r="D293" s="219" t="s">
        <v>1348</v>
      </c>
      <c r="E293" s="163" t="s">
        <v>757</v>
      </c>
      <c r="F293" s="219" t="s">
        <v>777</v>
      </c>
      <c r="G293" s="219" t="s">
        <v>303</v>
      </c>
      <c r="H293" s="163">
        <v>195.34</v>
      </c>
      <c r="I293" s="162">
        <v>214.87</v>
      </c>
      <c r="J293" s="220"/>
      <c r="K293" t="s">
        <v>759</v>
      </c>
    </row>
    <row r="294" spans="1:11" ht="12.75" customHeight="1" x14ac:dyDescent="0.35">
      <c r="A294" s="217" t="s">
        <v>1349</v>
      </c>
      <c r="B294" s="218">
        <v>44562</v>
      </c>
      <c r="C294" s="218">
        <v>44926</v>
      </c>
      <c r="D294" s="219" t="s">
        <v>1350</v>
      </c>
      <c r="E294" s="163" t="s">
        <v>757</v>
      </c>
      <c r="F294" s="219" t="s">
        <v>780</v>
      </c>
      <c r="G294" s="219" t="s">
        <v>303</v>
      </c>
      <c r="H294" s="163">
        <v>208.83</v>
      </c>
      <c r="I294" s="162">
        <v>229.71</v>
      </c>
      <c r="J294" s="220"/>
      <c r="K294" t="s">
        <v>759</v>
      </c>
    </row>
    <row r="295" spans="1:11" ht="12.75" customHeight="1" x14ac:dyDescent="0.35">
      <c r="A295" s="217" t="s">
        <v>1351</v>
      </c>
      <c r="B295" s="218">
        <v>44562</v>
      </c>
      <c r="C295" s="218">
        <v>44926</v>
      </c>
      <c r="D295" s="219" t="s">
        <v>1352</v>
      </c>
      <c r="E295" s="163" t="s">
        <v>757</v>
      </c>
      <c r="F295" s="219" t="s">
        <v>758</v>
      </c>
      <c r="G295" s="219" t="s">
        <v>303</v>
      </c>
      <c r="H295" s="163">
        <v>94.9</v>
      </c>
      <c r="I295" s="162">
        <v>104.39</v>
      </c>
      <c r="J295" s="220"/>
      <c r="K295" t="s">
        <v>759</v>
      </c>
    </row>
    <row r="296" spans="1:11" ht="12.75" customHeight="1" x14ac:dyDescent="0.35">
      <c r="A296" s="217" t="s">
        <v>1353</v>
      </c>
      <c r="B296" s="218">
        <v>44562</v>
      </c>
      <c r="C296" s="218">
        <v>44926</v>
      </c>
      <c r="D296" s="219" t="s">
        <v>1354</v>
      </c>
      <c r="E296" s="163" t="s">
        <v>757</v>
      </c>
      <c r="F296" s="219" t="s">
        <v>762</v>
      </c>
      <c r="G296" s="219" t="s">
        <v>303</v>
      </c>
      <c r="H296" s="163">
        <v>141.86000000000001</v>
      </c>
      <c r="I296" s="162">
        <v>156.04</v>
      </c>
      <c r="J296" s="220"/>
      <c r="K296" t="s">
        <v>759</v>
      </c>
    </row>
    <row r="297" spans="1:11" ht="12.75" customHeight="1" x14ac:dyDescent="0.35">
      <c r="A297" s="217" t="s">
        <v>1355</v>
      </c>
      <c r="B297" s="218">
        <v>44562</v>
      </c>
      <c r="C297" s="218">
        <v>44926</v>
      </c>
      <c r="D297" s="219" t="s">
        <v>1356</v>
      </c>
      <c r="E297" s="163" t="s">
        <v>757</v>
      </c>
      <c r="F297" s="219" t="s">
        <v>765</v>
      </c>
      <c r="G297" s="219" t="s">
        <v>303</v>
      </c>
      <c r="H297" s="163">
        <v>177.38</v>
      </c>
      <c r="I297" s="162">
        <v>195.11</v>
      </c>
      <c r="J297" s="220"/>
      <c r="K297" t="s">
        <v>759</v>
      </c>
    </row>
    <row r="298" spans="1:11" ht="12.75" customHeight="1" x14ac:dyDescent="0.35">
      <c r="A298" s="217" t="s">
        <v>1357</v>
      </c>
      <c r="B298" s="218">
        <v>44562</v>
      </c>
      <c r="C298" s="218">
        <v>44926</v>
      </c>
      <c r="D298" s="219" t="s">
        <v>1358</v>
      </c>
      <c r="E298" s="163" t="s">
        <v>757</v>
      </c>
      <c r="F298" s="219" t="s">
        <v>768</v>
      </c>
      <c r="G298" s="219" t="s">
        <v>303</v>
      </c>
      <c r="H298" s="163">
        <v>198.89</v>
      </c>
      <c r="I298" s="162">
        <v>218.77</v>
      </c>
      <c r="J298" s="220"/>
      <c r="K298" t="s">
        <v>759</v>
      </c>
    </row>
    <row r="299" spans="1:11" ht="12.75" customHeight="1" x14ac:dyDescent="0.35">
      <c r="A299" s="217" t="s">
        <v>1359</v>
      </c>
      <c r="B299" s="218">
        <v>44562</v>
      </c>
      <c r="C299" s="218">
        <v>44926</v>
      </c>
      <c r="D299" s="219" t="s">
        <v>1360</v>
      </c>
      <c r="E299" s="163" t="s">
        <v>757</v>
      </c>
      <c r="F299" s="219" t="s">
        <v>771</v>
      </c>
      <c r="G299" s="219" t="s">
        <v>303</v>
      </c>
      <c r="H299" s="163">
        <v>228.37</v>
      </c>
      <c r="I299" s="162">
        <v>251.2</v>
      </c>
      <c r="J299" s="220"/>
      <c r="K299" t="s">
        <v>759</v>
      </c>
    </row>
    <row r="300" spans="1:11" ht="12.75" customHeight="1" x14ac:dyDescent="0.35">
      <c r="A300" s="217" t="s">
        <v>1361</v>
      </c>
      <c r="B300" s="218">
        <v>44562</v>
      </c>
      <c r="C300" s="218">
        <v>44926</v>
      </c>
      <c r="D300" s="219" t="s">
        <v>1362</v>
      </c>
      <c r="E300" s="163" t="s">
        <v>757</v>
      </c>
      <c r="F300" s="219" t="s">
        <v>774</v>
      </c>
      <c r="G300" s="219" t="s">
        <v>303</v>
      </c>
      <c r="H300" s="163">
        <v>320.25</v>
      </c>
      <c r="I300" s="162">
        <v>352.27</v>
      </c>
      <c r="J300" s="220"/>
      <c r="K300" t="s">
        <v>759</v>
      </c>
    </row>
    <row r="301" spans="1:11" ht="12.75" customHeight="1" x14ac:dyDescent="0.35">
      <c r="A301" s="217" t="s">
        <v>1363</v>
      </c>
      <c r="B301" s="218">
        <v>44562</v>
      </c>
      <c r="C301" s="218">
        <v>44926</v>
      </c>
      <c r="D301" s="219" t="s">
        <v>1364</v>
      </c>
      <c r="E301" s="163" t="s">
        <v>757</v>
      </c>
      <c r="F301" s="219" t="s">
        <v>777</v>
      </c>
      <c r="G301" s="219" t="s">
        <v>303</v>
      </c>
      <c r="H301" s="163">
        <v>266.55</v>
      </c>
      <c r="I301" s="162">
        <v>293.2</v>
      </c>
      <c r="J301" s="220"/>
      <c r="K301" t="s">
        <v>759</v>
      </c>
    </row>
    <row r="302" spans="1:11" ht="12.75" customHeight="1" x14ac:dyDescent="0.35">
      <c r="A302" s="217" t="s">
        <v>1365</v>
      </c>
      <c r="B302" s="218">
        <v>44562</v>
      </c>
      <c r="C302" s="218">
        <v>44926</v>
      </c>
      <c r="D302" s="219" t="s">
        <v>1366</v>
      </c>
      <c r="E302" s="163" t="s">
        <v>757</v>
      </c>
      <c r="F302" s="219" t="s">
        <v>780</v>
      </c>
      <c r="G302" s="219" t="s">
        <v>303</v>
      </c>
      <c r="H302" s="163">
        <v>221.71</v>
      </c>
      <c r="I302" s="162">
        <v>243.88</v>
      </c>
      <c r="J302" s="220"/>
      <c r="K302" t="s">
        <v>759</v>
      </c>
    </row>
    <row r="303" spans="1:11" ht="12.75" customHeight="1" x14ac:dyDescent="0.35">
      <c r="A303" s="217" t="s">
        <v>1367</v>
      </c>
      <c r="B303" s="218">
        <v>44562</v>
      </c>
      <c r="C303" s="218">
        <v>44926</v>
      </c>
      <c r="D303" s="219" t="s">
        <v>1368</v>
      </c>
      <c r="E303" s="163" t="s">
        <v>757</v>
      </c>
      <c r="F303" s="219" t="s">
        <v>758</v>
      </c>
      <c r="G303" s="219" t="s">
        <v>303</v>
      </c>
      <c r="H303" s="163">
        <v>101.78</v>
      </c>
      <c r="I303" s="162">
        <v>111.95</v>
      </c>
      <c r="J303" s="220"/>
      <c r="K303" t="s">
        <v>759</v>
      </c>
    </row>
    <row r="304" spans="1:11" ht="12.75" customHeight="1" x14ac:dyDescent="0.35">
      <c r="A304" s="217" t="s">
        <v>1369</v>
      </c>
      <c r="B304" s="218">
        <v>44562</v>
      </c>
      <c r="C304" s="218">
        <v>44926</v>
      </c>
      <c r="D304" s="219" t="s">
        <v>1370</v>
      </c>
      <c r="E304" s="163" t="s">
        <v>757</v>
      </c>
      <c r="F304" s="219" t="s">
        <v>762</v>
      </c>
      <c r="G304" s="219" t="s">
        <v>303</v>
      </c>
      <c r="H304" s="163">
        <v>148.56</v>
      </c>
      <c r="I304" s="162">
        <v>163.41</v>
      </c>
      <c r="J304" s="220"/>
      <c r="K304" t="s">
        <v>759</v>
      </c>
    </row>
    <row r="305" spans="1:11" ht="12.75" customHeight="1" x14ac:dyDescent="0.35">
      <c r="A305" s="217" t="s">
        <v>1371</v>
      </c>
      <c r="B305" s="218">
        <v>44562</v>
      </c>
      <c r="C305" s="218">
        <v>44926</v>
      </c>
      <c r="D305" s="219" t="s">
        <v>1372</v>
      </c>
      <c r="E305" s="163" t="s">
        <v>757</v>
      </c>
      <c r="F305" s="219" t="s">
        <v>765</v>
      </c>
      <c r="G305" s="219" t="s">
        <v>303</v>
      </c>
      <c r="H305" s="163">
        <v>181.09</v>
      </c>
      <c r="I305" s="162">
        <v>199.19</v>
      </c>
      <c r="J305" s="220"/>
      <c r="K305" t="s">
        <v>759</v>
      </c>
    </row>
    <row r="306" spans="1:11" ht="12.75" customHeight="1" x14ac:dyDescent="0.35">
      <c r="A306" s="217" t="s">
        <v>1373</v>
      </c>
      <c r="B306" s="218">
        <v>44562</v>
      </c>
      <c r="C306" s="218">
        <v>44926</v>
      </c>
      <c r="D306" s="219" t="s">
        <v>1374</v>
      </c>
      <c r="E306" s="163" t="s">
        <v>757</v>
      </c>
      <c r="F306" s="219" t="s">
        <v>768</v>
      </c>
      <c r="G306" s="219" t="s">
        <v>303</v>
      </c>
      <c r="H306" s="163">
        <v>210.67</v>
      </c>
      <c r="I306" s="162">
        <v>231.73</v>
      </c>
      <c r="J306" s="220"/>
      <c r="K306" t="s">
        <v>759</v>
      </c>
    </row>
    <row r="307" spans="1:11" ht="12.75" customHeight="1" x14ac:dyDescent="0.35">
      <c r="A307" s="217" t="s">
        <v>1375</v>
      </c>
      <c r="B307" s="218">
        <v>44562</v>
      </c>
      <c r="C307" s="218">
        <v>44926</v>
      </c>
      <c r="D307" s="219" t="s">
        <v>1376</v>
      </c>
      <c r="E307" s="163" t="s">
        <v>757</v>
      </c>
      <c r="F307" s="219" t="s">
        <v>771</v>
      </c>
      <c r="G307" s="219" t="s">
        <v>303</v>
      </c>
      <c r="H307" s="163">
        <v>236.88</v>
      </c>
      <c r="I307" s="162">
        <v>260.56</v>
      </c>
      <c r="J307" s="220"/>
      <c r="K307" t="s">
        <v>759</v>
      </c>
    </row>
    <row r="308" spans="1:11" ht="12.75" customHeight="1" x14ac:dyDescent="0.35">
      <c r="A308" s="217" t="s">
        <v>1377</v>
      </c>
      <c r="B308" s="218">
        <v>44562</v>
      </c>
      <c r="C308" s="218">
        <v>44926</v>
      </c>
      <c r="D308" s="219" t="s">
        <v>1378</v>
      </c>
      <c r="E308" s="163" t="s">
        <v>757</v>
      </c>
      <c r="F308" s="219" t="s">
        <v>774</v>
      </c>
      <c r="G308" s="219" t="s">
        <v>303</v>
      </c>
      <c r="H308" s="163">
        <v>279.99</v>
      </c>
      <c r="I308" s="162">
        <v>307.98</v>
      </c>
      <c r="J308" s="220"/>
      <c r="K308" t="s">
        <v>759</v>
      </c>
    </row>
    <row r="309" spans="1:11" ht="12.75" customHeight="1" x14ac:dyDescent="0.35">
      <c r="A309" s="217" t="s">
        <v>1379</v>
      </c>
      <c r="B309" s="218">
        <v>44562</v>
      </c>
      <c r="C309" s="218">
        <v>44926</v>
      </c>
      <c r="D309" s="219" t="s">
        <v>1380</v>
      </c>
      <c r="E309" s="163" t="s">
        <v>757</v>
      </c>
      <c r="F309" s="219" t="s">
        <v>777</v>
      </c>
      <c r="G309" s="219" t="s">
        <v>303</v>
      </c>
      <c r="H309" s="163">
        <v>223.59</v>
      </c>
      <c r="I309" s="162">
        <v>245.94</v>
      </c>
      <c r="J309" s="220"/>
      <c r="K309" t="s">
        <v>759</v>
      </c>
    </row>
    <row r="310" spans="1:11" ht="12.75" customHeight="1" x14ac:dyDescent="0.35">
      <c r="A310" s="217" t="s">
        <v>1381</v>
      </c>
      <c r="B310" s="218">
        <v>44562</v>
      </c>
      <c r="C310" s="218">
        <v>44926</v>
      </c>
      <c r="D310" s="219" t="s">
        <v>1382</v>
      </c>
      <c r="E310" s="163" t="s">
        <v>757</v>
      </c>
      <c r="F310" s="219" t="s">
        <v>780</v>
      </c>
      <c r="G310" s="219" t="s">
        <v>303</v>
      </c>
      <c r="H310" s="163">
        <v>232.46</v>
      </c>
      <c r="I310" s="162">
        <v>255.7</v>
      </c>
      <c r="J310" s="220"/>
      <c r="K310" t="s">
        <v>759</v>
      </c>
    </row>
    <row r="311" spans="1:11" ht="12.75" customHeight="1" x14ac:dyDescent="0.35">
      <c r="A311" s="217" t="s">
        <v>1383</v>
      </c>
      <c r="B311" s="218">
        <v>44562</v>
      </c>
      <c r="C311" s="218">
        <v>44926</v>
      </c>
      <c r="D311" s="219" t="s">
        <v>1384</v>
      </c>
      <c r="E311" s="163" t="s">
        <v>757</v>
      </c>
      <c r="F311" s="219" t="s">
        <v>758</v>
      </c>
      <c r="G311" s="219" t="s">
        <v>303</v>
      </c>
      <c r="H311" s="163">
        <v>115.12</v>
      </c>
      <c r="I311" s="162">
        <v>126.63</v>
      </c>
      <c r="J311" s="220"/>
      <c r="K311" t="s">
        <v>759</v>
      </c>
    </row>
    <row r="312" spans="1:11" ht="12.75" customHeight="1" x14ac:dyDescent="0.35">
      <c r="A312" s="217" t="s">
        <v>1385</v>
      </c>
      <c r="B312" s="218">
        <v>44562</v>
      </c>
      <c r="C312" s="218">
        <v>44926</v>
      </c>
      <c r="D312" s="219" t="s">
        <v>1386</v>
      </c>
      <c r="E312" s="163" t="s">
        <v>757</v>
      </c>
      <c r="F312" s="219" t="s">
        <v>762</v>
      </c>
      <c r="G312" s="219" t="s">
        <v>303</v>
      </c>
      <c r="H312" s="163">
        <v>162.56</v>
      </c>
      <c r="I312" s="162">
        <v>178.81</v>
      </c>
      <c r="J312" s="220"/>
      <c r="K312" t="s">
        <v>759</v>
      </c>
    </row>
    <row r="313" spans="1:11" ht="12.75" customHeight="1" x14ac:dyDescent="0.35">
      <c r="A313" s="217" t="s">
        <v>1387</v>
      </c>
      <c r="B313" s="218">
        <v>44562</v>
      </c>
      <c r="C313" s="218">
        <v>44926</v>
      </c>
      <c r="D313" s="219" t="s">
        <v>1388</v>
      </c>
      <c r="E313" s="163" t="s">
        <v>757</v>
      </c>
      <c r="F313" s="219" t="s">
        <v>765</v>
      </c>
      <c r="G313" s="219" t="s">
        <v>303</v>
      </c>
      <c r="H313" s="163">
        <v>188.81</v>
      </c>
      <c r="I313" s="162">
        <v>207.69</v>
      </c>
      <c r="J313" s="220"/>
      <c r="K313" t="s">
        <v>759</v>
      </c>
    </row>
    <row r="314" spans="1:11" ht="12.75" customHeight="1" x14ac:dyDescent="0.35">
      <c r="A314" s="217" t="s">
        <v>1389</v>
      </c>
      <c r="B314" s="218">
        <v>44562</v>
      </c>
      <c r="C314" s="218">
        <v>44926</v>
      </c>
      <c r="D314" s="219" t="s">
        <v>1390</v>
      </c>
      <c r="E314" s="163" t="s">
        <v>757</v>
      </c>
      <c r="F314" s="219" t="s">
        <v>768</v>
      </c>
      <c r="G314" s="219" t="s">
        <v>303</v>
      </c>
      <c r="H314" s="163">
        <v>210.8</v>
      </c>
      <c r="I314" s="162">
        <v>231.88</v>
      </c>
      <c r="J314" s="220"/>
      <c r="K314" t="s">
        <v>759</v>
      </c>
    </row>
    <row r="315" spans="1:11" ht="12.75" customHeight="1" x14ac:dyDescent="0.35">
      <c r="A315" s="217" t="s">
        <v>1391</v>
      </c>
      <c r="B315" s="218">
        <v>44562</v>
      </c>
      <c r="C315" s="218">
        <v>44926</v>
      </c>
      <c r="D315" s="219" t="s">
        <v>1392</v>
      </c>
      <c r="E315" s="163" t="s">
        <v>757</v>
      </c>
      <c r="F315" s="219" t="s">
        <v>771</v>
      </c>
      <c r="G315" s="219" t="s">
        <v>303</v>
      </c>
      <c r="H315" s="163">
        <v>231.99</v>
      </c>
      <c r="I315" s="162">
        <v>255.18</v>
      </c>
      <c r="J315" s="220"/>
      <c r="K315" t="s">
        <v>759</v>
      </c>
    </row>
    <row r="316" spans="1:11" ht="12.75" customHeight="1" x14ac:dyDescent="0.35">
      <c r="A316" s="217" t="s">
        <v>1393</v>
      </c>
      <c r="B316" s="218">
        <v>44562</v>
      </c>
      <c r="C316" s="218">
        <v>44926</v>
      </c>
      <c r="D316" s="219" t="s">
        <v>1394</v>
      </c>
      <c r="E316" s="163" t="s">
        <v>757</v>
      </c>
      <c r="F316" s="219" t="s">
        <v>774</v>
      </c>
      <c r="G316" s="219" t="s">
        <v>303</v>
      </c>
      <c r="H316" s="163">
        <v>299.49</v>
      </c>
      <c r="I316" s="162">
        <v>329.43</v>
      </c>
      <c r="J316" s="220"/>
      <c r="K316" t="s">
        <v>759</v>
      </c>
    </row>
    <row r="317" spans="1:11" ht="12.75" customHeight="1" x14ac:dyDescent="0.35">
      <c r="A317" s="217" t="s">
        <v>1395</v>
      </c>
      <c r="B317" s="218">
        <v>44562</v>
      </c>
      <c r="C317" s="218">
        <v>44926</v>
      </c>
      <c r="D317" s="219" t="s">
        <v>1396</v>
      </c>
      <c r="E317" s="163" t="s">
        <v>757</v>
      </c>
      <c r="F317" s="219" t="s">
        <v>777</v>
      </c>
      <c r="G317" s="219" t="s">
        <v>303</v>
      </c>
      <c r="H317" s="163">
        <v>262.83999999999997</v>
      </c>
      <c r="I317" s="162">
        <v>289.12</v>
      </c>
      <c r="J317" s="220"/>
      <c r="K317" t="s">
        <v>759</v>
      </c>
    </row>
    <row r="318" spans="1:11" ht="12.75" customHeight="1" x14ac:dyDescent="0.35">
      <c r="A318" s="217" t="s">
        <v>1397</v>
      </c>
      <c r="B318" s="218">
        <v>44562</v>
      </c>
      <c r="C318" s="218">
        <v>44926</v>
      </c>
      <c r="D318" s="219" t="s">
        <v>1398</v>
      </c>
      <c r="E318" s="163" t="s">
        <v>757</v>
      </c>
      <c r="F318" s="219" t="s">
        <v>780</v>
      </c>
      <c r="G318" s="219" t="s">
        <v>303</v>
      </c>
      <c r="H318" s="163">
        <v>250.8</v>
      </c>
      <c r="I318" s="162">
        <v>275.88</v>
      </c>
      <c r="J318" s="220"/>
      <c r="K318" t="s">
        <v>759</v>
      </c>
    </row>
    <row r="319" spans="1:11" ht="12.75" customHeight="1" x14ac:dyDescent="0.35">
      <c r="A319" s="217" t="s">
        <v>1399</v>
      </c>
      <c r="B319" s="218">
        <v>44562</v>
      </c>
      <c r="C319" s="218">
        <v>44926</v>
      </c>
      <c r="D319" s="219" t="s">
        <v>1400</v>
      </c>
      <c r="E319" s="163" t="s">
        <v>757</v>
      </c>
      <c r="F319" s="219" t="s">
        <v>758</v>
      </c>
      <c r="G319" s="219" t="s">
        <v>303</v>
      </c>
      <c r="H319" s="163">
        <v>83.09</v>
      </c>
      <c r="I319" s="162">
        <v>91.39</v>
      </c>
      <c r="J319" s="220"/>
      <c r="K319" t="s">
        <v>759</v>
      </c>
    </row>
    <row r="320" spans="1:11" ht="12.75" customHeight="1" x14ac:dyDescent="0.35">
      <c r="A320" s="217" t="s">
        <v>1401</v>
      </c>
      <c r="B320" s="218">
        <v>44562</v>
      </c>
      <c r="C320" s="218">
        <v>44926</v>
      </c>
      <c r="D320" s="219" t="s">
        <v>1402</v>
      </c>
      <c r="E320" s="163" t="s">
        <v>757</v>
      </c>
      <c r="F320" s="219" t="s">
        <v>762</v>
      </c>
      <c r="G320" s="219" t="s">
        <v>303</v>
      </c>
      <c r="H320" s="163">
        <v>120.19</v>
      </c>
      <c r="I320" s="162">
        <v>132.19999999999999</v>
      </c>
      <c r="J320" s="220"/>
      <c r="K320" t="s">
        <v>759</v>
      </c>
    </row>
    <row r="321" spans="1:11" ht="12.75" customHeight="1" x14ac:dyDescent="0.35">
      <c r="A321" s="217" t="s">
        <v>1403</v>
      </c>
      <c r="B321" s="218">
        <v>44562</v>
      </c>
      <c r="C321" s="218">
        <v>44926</v>
      </c>
      <c r="D321" s="219" t="s">
        <v>1404</v>
      </c>
      <c r="E321" s="163" t="s">
        <v>757</v>
      </c>
      <c r="F321" s="219" t="s">
        <v>765</v>
      </c>
      <c r="G321" s="219" t="s">
        <v>303</v>
      </c>
      <c r="H321" s="163">
        <v>146.33000000000001</v>
      </c>
      <c r="I321" s="162">
        <v>160.96</v>
      </c>
      <c r="J321" s="220"/>
      <c r="K321" t="s">
        <v>759</v>
      </c>
    </row>
    <row r="322" spans="1:11" ht="12.75" customHeight="1" x14ac:dyDescent="0.35">
      <c r="A322" s="217" t="s">
        <v>1405</v>
      </c>
      <c r="B322" s="218">
        <v>44562</v>
      </c>
      <c r="C322" s="218">
        <v>44926</v>
      </c>
      <c r="D322" s="219" t="s">
        <v>1406</v>
      </c>
      <c r="E322" s="163" t="s">
        <v>757</v>
      </c>
      <c r="F322" s="219" t="s">
        <v>768</v>
      </c>
      <c r="G322" s="219" t="s">
        <v>303</v>
      </c>
      <c r="H322" s="163">
        <v>170.13</v>
      </c>
      <c r="I322" s="162">
        <v>187.14</v>
      </c>
      <c r="J322" s="220"/>
      <c r="K322" t="s">
        <v>759</v>
      </c>
    </row>
    <row r="323" spans="1:11" ht="12.75" customHeight="1" x14ac:dyDescent="0.35">
      <c r="A323" s="217" t="s">
        <v>1407</v>
      </c>
      <c r="B323" s="218">
        <v>44562</v>
      </c>
      <c r="C323" s="218">
        <v>44926</v>
      </c>
      <c r="D323" s="219" t="s">
        <v>1408</v>
      </c>
      <c r="E323" s="163" t="s">
        <v>757</v>
      </c>
      <c r="F323" s="219" t="s">
        <v>771</v>
      </c>
      <c r="G323" s="219" t="s">
        <v>303</v>
      </c>
      <c r="H323" s="163">
        <v>187.89</v>
      </c>
      <c r="I323" s="162">
        <v>206.67</v>
      </c>
      <c r="J323" s="220"/>
      <c r="K323" t="s">
        <v>759</v>
      </c>
    </row>
    <row r="324" spans="1:11" ht="12.75" customHeight="1" x14ac:dyDescent="0.35">
      <c r="A324" s="217" t="s">
        <v>1409</v>
      </c>
      <c r="B324" s="218">
        <v>44562</v>
      </c>
      <c r="C324" s="218">
        <v>44926</v>
      </c>
      <c r="D324" s="219" t="s">
        <v>1410</v>
      </c>
      <c r="E324" s="163" t="s">
        <v>757</v>
      </c>
      <c r="F324" s="219" t="s">
        <v>774</v>
      </c>
      <c r="G324" s="219" t="s">
        <v>303</v>
      </c>
      <c r="H324" s="163">
        <v>213.94</v>
      </c>
      <c r="I324" s="162">
        <v>235.33</v>
      </c>
      <c r="J324" s="220"/>
      <c r="K324" t="s">
        <v>759</v>
      </c>
    </row>
    <row r="325" spans="1:11" ht="12.75" customHeight="1" x14ac:dyDescent="0.35">
      <c r="A325" s="217" t="s">
        <v>1411</v>
      </c>
      <c r="B325" s="218">
        <v>44562</v>
      </c>
      <c r="C325" s="218">
        <v>44926</v>
      </c>
      <c r="D325" s="219" t="s">
        <v>1412</v>
      </c>
      <c r="E325" s="163" t="s">
        <v>757</v>
      </c>
      <c r="F325" s="219" t="s">
        <v>777</v>
      </c>
      <c r="G325" s="219" t="s">
        <v>303</v>
      </c>
      <c r="H325" s="163">
        <v>186.55</v>
      </c>
      <c r="I325" s="162">
        <v>205.2</v>
      </c>
      <c r="J325" s="220"/>
      <c r="K325" t="s">
        <v>759</v>
      </c>
    </row>
    <row r="326" spans="1:11" ht="12.75" customHeight="1" x14ac:dyDescent="0.35">
      <c r="A326" s="217" t="s">
        <v>1413</v>
      </c>
      <c r="B326" s="218">
        <v>44562</v>
      </c>
      <c r="C326" s="218">
        <v>44926</v>
      </c>
      <c r="D326" s="219" t="s">
        <v>1414</v>
      </c>
      <c r="E326" s="163" t="s">
        <v>757</v>
      </c>
      <c r="F326" s="219" t="s">
        <v>780</v>
      </c>
      <c r="G326" s="219" t="s">
        <v>303</v>
      </c>
      <c r="H326" s="163">
        <v>195.49</v>
      </c>
      <c r="I326" s="162">
        <v>215.03</v>
      </c>
      <c r="J326" s="220"/>
      <c r="K326" t="s">
        <v>759</v>
      </c>
    </row>
    <row r="327" spans="1:11" ht="12.75" customHeight="1" x14ac:dyDescent="0.35">
      <c r="A327" s="217" t="s">
        <v>1415</v>
      </c>
      <c r="B327" s="218">
        <v>44562</v>
      </c>
      <c r="C327" s="218">
        <v>44926</v>
      </c>
      <c r="D327" s="219" t="s">
        <v>1416</v>
      </c>
      <c r="E327" s="163" t="s">
        <v>757</v>
      </c>
      <c r="F327" s="219" t="s">
        <v>758</v>
      </c>
      <c r="G327" s="219" t="s">
        <v>303</v>
      </c>
      <c r="H327" s="163">
        <v>74.180000000000007</v>
      </c>
      <c r="I327" s="162">
        <v>81.59</v>
      </c>
      <c r="J327" s="220"/>
      <c r="K327" t="s">
        <v>759</v>
      </c>
    </row>
    <row r="328" spans="1:11" ht="12.75" customHeight="1" x14ac:dyDescent="0.35">
      <c r="A328" s="217" t="s">
        <v>1417</v>
      </c>
      <c r="B328" s="218">
        <v>44562</v>
      </c>
      <c r="C328" s="218">
        <v>44926</v>
      </c>
      <c r="D328" s="219" t="s">
        <v>1418</v>
      </c>
      <c r="E328" s="163" t="s">
        <v>757</v>
      </c>
      <c r="F328" s="219" t="s">
        <v>762</v>
      </c>
      <c r="G328" s="219" t="s">
        <v>303</v>
      </c>
      <c r="H328" s="163">
        <v>104.94</v>
      </c>
      <c r="I328" s="162">
        <v>115.43</v>
      </c>
      <c r="J328" s="220"/>
      <c r="K328" t="s">
        <v>759</v>
      </c>
    </row>
    <row r="329" spans="1:11" ht="12.75" customHeight="1" x14ac:dyDescent="0.35">
      <c r="A329" s="217" t="s">
        <v>1419</v>
      </c>
      <c r="B329" s="218">
        <v>44562</v>
      </c>
      <c r="C329" s="218">
        <v>44926</v>
      </c>
      <c r="D329" s="219" t="s">
        <v>1420</v>
      </c>
      <c r="E329" s="163" t="s">
        <v>757</v>
      </c>
      <c r="F329" s="219" t="s">
        <v>765</v>
      </c>
      <c r="G329" s="219" t="s">
        <v>303</v>
      </c>
      <c r="H329" s="163">
        <v>127.74</v>
      </c>
      <c r="I329" s="162">
        <v>140.51</v>
      </c>
      <c r="J329" s="220"/>
      <c r="K329" t="s">
        <v>759</v>
      </c>
    </row>
    <row r="330" spans="1:11" ht="12.75" customHeight="1" x14ac:dyDescent="0.35">
      <c r="A330" s="217" t="s">
        <v>1421</v>
      </c>
      <c r="B330" s="218">
        <v>44562</v>
      </c>
      <c r="C330" s="218">
        <v>44926</v>
      </c>
      <c r="D330" s="219" t="s">
        <v>1422</v>
      </c>
      <c r="E330" s="163" t="s">
        <v>757</v>
      </c>
      <c r="F330" s="219" t="s">
        <v>768</v>
      </c>
      <c r="G330" s="219" t="s">
        <v>303</v>
      </c>
      <c r="H330" s="163">
        <v>152.05000000000001</v>
      </c>
      <c r="I330" s="162">
        <v>167.25</v>
      </c>
      <c r="J330" s="220"/>
      <c r="K330" t="s">
        <v>759</v>
      </c>
    </row>
    <row r="331" spans="1:11" ht="12.75" customHeight="1" x14ac:dyDescent="0.35">
      <c r="A331" s="217" t="s">
        <v>1423</v>
      </c>
      <c r="B331" s="218">
        <v>44562</v>
      </c>
      <c r="C331" s="218">
        <v>44926</v>
      </c>
      <c r="D331" s="219" t="s">
        <v>1424</v>
      </c>
      <c r="E331" s="163" t="s">
        <v>757</v>
      </c>
      <c r="F331" s="219" t="s">
        <v>771</v>
      </c>
      <c r="G331" s="219" t="s">
        <v>303</v>
      </c>
      <c r="H331" s="163">
        <v>166.48</v>
      </c>
      <c r="I331" s="162">
        <v>183.12</v>
      </c>
      <c r="J331" s="220"/>
      <c r="K331" t="s">
        <v>759</v>
      </c>
    </row>
    <row r="332" spans="1:11" ht="12.75" customHeight="1" x14ac:dyDescent="0.35">
      <c r="A332" s="217" t="s">
        <v>1425</v>
      </c>
      <c r="B332" s="218">
        <v>44562</v>
      </c>
      <c r="C332" s="218">
        <v>44926</v>
      </c>
      <c r="D332" s="219" t="s">
        <v>1426</v>
      </c>
      <c r="E332" s="163" t="s">
        <v>757</v>
      </c>
      <c r="F332" s="219" t="s">
        <v>774</v>
      </c>
      <c r="G332" s="219" t="s">
        <v>303</v>
      </c>
      <c r="H332" s="163">
        <v>191.26</v>
      </c>
      <c r="I332" s="162">
        <v>210.38</v>
      </c>
      <c r="J332" s="220"/>
      <c r="K332" t="s">
        <v>759</v>
      </c>
    </row>
    <row r="333" spans="1:11" ht="12.75" customHeight="1" x14ac:dyDescent="0.35">
      <c r="A333" s="217" t="s">
        <v>1427</v>
      </c>
      <c r="B333" s="218">
        <v>44562</v>
      </c>
      <c r="C333" s="218">
        <v>44926</v>
      </c>
      <c r="D333" s="219" t="s">
        <v>1428</v>
      </c>
      <c r="E333" s="163" t="s">
        <v>757</v>
      </c>
      <c r="F333" s="219" t="s">
        <v>777</v>
      </c>
      <c r="G333" s="219" t="s">
        <v>303</v>
      </c>
      <c r="H333" s="163">
        <v>165.46</v>
      </c>
      <c r="I333" s="162">
        <v>182</v>
      </c>
      <c r="J333" s="220"/>
      <c r="K333" t="s">
        <v>759</v>
      </c>
    </row>
    <row r="334" spans="1:11" ht="12.75" customHeight="1" x14ac:dyDescent="0.35">
      <c r="A334" s="217" t="s">
        <v>1429</v>
      </c>
      <c r="B334" s="218">
        <v>44562</v>
      </c>
      <c r="C334" s="218">
        <v>44926</v>
      </c>
      <c r="D334" s="219" t="s">
        <v>1430</v>
      </c>
      <c r="E334" s="163" t="s">
        <v>757</v>
      </c>
      <c r="F334" s="219" t="s">
        <v>780</v>
      </c>
      <c r="G334" s="219" t="s">
        <v>303</v>
      </c>
      <c r="H334" s="163">
        <v>163.03</v>
      </c>
      <c r="I334" s="162">
        <v>179.33</v>
      </c>
      <c r="J334" s="220"/>
      <c r="K334" t="s">
        <v>759</v>
      </c>
    </row>
    <row r="335" spans="1:11" ht="12.75" customHeight="1" x14ac:dyDescent="0.35">
      <c r="A335" s="217" t="s">
        <v>1431</v>
      </c>
      <c r="B335" s="218">
        <v>44562</v>
      </c>
      <c r="C335" s="218">
        <v>44926</v>
      </c>
      <c r="D335" s="219" t="s">
        <v>1432</v>
      </c>
      <c r="E335" s="163" t="s">
        <v>757</v>
      </c>
      <c r="F335" s="219" t="s">
        <v>758</v>
      </c>
      <c r="G335" s="219" t="s">
        <v>303</v>
      </c>
      <c r="H335" s="163">
        <v>140.49</v>
      </c>
      <c r="I335" s="162">
        <v>154.53</v>
      </c>
      <c r="J335" s="220"/>
      <c r="K335" t="s">
        <v>759</v>
      </c>
    </row>
    <row r="336" spans="1:11" ht="12.75" customHeight="1" x14ac:dyDescent="0.35">
      <c r="A336" s="217" t="s">
        <v>1433</v>
      </c>
      <c r="B336" s="218">
        <v>44562</v>
      </c>
      <c r="C336" s="218">
        <v>44926</v>
      </c>
      <c r="D336" s="219" t="s">
        <v>1434</v>
      </c>
      <c r="E336" s="163" t="s">
        <v>757</v>
      </c>
      <c r="F336" s="219" t="s">
        <v>758</v>
      </c>
      <c r="G336" s="219" t="s">
        <v>303</v>
      </c>
      <c r="H336" s="163">
        <v>114.16</v>
      </c>
      <c r="I336" s="162">
        <v>125.57</v>
      </c>
      <c r="J336" s="220"/>
      <c r="K336" t="s">
        <v>759</v>
      </c>
    </row>
    <row r="337" spans="1:11" ht="12.75" customHeight="1" x14ac:dyDescent="0.35">
      <c r="A337" s="217" t="s">
        <v>1435</v>
      </c>
      <c r="B337" s="218">
        <v>44562</v>
      </c>
      <c r="C337" s="218">
        <v>44926</v>
      </c>
      <c r="D337" s="219" t="s">
        <v>1436</v>
      </c>
      <c r="E337" s="163" t="s">
        <v>757</v>
      </c>
      <c r="F337" s="219" t="s">
        <v>762</v>
      </c>
      <c r="G337" s="219" t="s">
        <v>303</v>
      </c>
      <c r="H337" s="163">
        <v>188.53</v>
      </c>
      <c r="I337" s="162">
        <v>207.38</v>
      </c>
      <c r="J337" s="220"/>
      <c r="K337" t="s">
        <v>759</v>
      </c>
    </row>
    <row r="338" spans="1:11" ht="12.75" customHeight="1" x14ac:dyDescent="0.35">
      <c r="A338" s="217" t="s">
        <v>1437</v>
      </c>
      <c r="B338" s="218">
        <v>44562</v>
      </c>
      <c r="C338" s="218">
        <v>44926</v>
      </c>
      <c r="D338" s="219" t="s">
        <v>1438</v>
      </c>
      <c r="E338" s="163" t="s">
        <v>757</v>
      </c>
      <c r="F338" s="219" t="s">
        <v>765</v>
      </c>
      <c r="G338" s="219" t="s">
        <v>303</v>
      </c>
      <c r="H338" s="163">
        <v>220.54</v>
      </c>
      <c r="I338" s="162">
        <v>242.59</v>
      </c>
      <c r="J338" s="220"/>
      <c r="K338" t="s">
        <v>759</v>
      </c>
    </row>
    <row r="339" spans="1:11" ht="12.75" customHeight="1" x14ac:dyDescent="0.35">
      <c r="A339" s="217" t="s">
        <v>1439</v>
      </c>
      <c r="B339" s="218">
        <v>44562</v>
      </c>
      <c r="C339" s="218">
        <v>44926</v>
      </c>
      <c r="D339" s="219" t="s">
        <v>1440</v>
      </c>
      <c r="E339" s="163" t="s">
        <v>757</v>
      </c>
      <c r="F339" s="219" t="s">
        <v>768</v>
      </c>
      <c r="G339" s="219" t="s">
        <v>303</v>
      </c>
      <c r="H339" s="163">
        <v>246.05</v>
      </c>
      <c r="I339" s="162">
        <v>270.64999999999998</v>
      </c>
      <c r="J339" s="220"/>
      <c r="K339" t="s">
        <v>759</v>
      </c>
    </row>
    <row r="340" spans="1:11" ht="12.75" customHeight="1" x14ac:dyDescent="0.35">
      <c r="A340" s="217" t="s">
        <v>1441</v>
      </c>
      <c r="B340" s="218">
        <v>44562</v>
      </c>
      <c r="C340" s="218">
        <v>44926</v>
      </c>
      <c r="D340" s="219" t="s">
        <v>1442</v>
      </c>
      <c r="E340" s="163" t="s">
        <v>757</v>
      </c>
      <c r="F340" s="219" t="s">
        <v>771</v>
      </c>
      <c r="G340" s="219" t="s">
        <v>303</v>
      </c>
      <c r="H340" s="163">
        <v>274.94</v>
      </c>
      <c r="I340" s="162">
        <v>302.43</v>
      </c>
      <c r="J340" s="220"/>
      <c r="K340" t="s">
        <v>759</v>
      </c>
    </row>
    <row r="341" spans="1:11" ht="12.75" customHeight="1" x14ac:dyDescent="0.35">
      <c r="A341" s="217" t="s">
        <v>1443</v>
      </c>
      <c r="B341" s="218">
        <v>44562</v>
      </c>
      <c r="C341" s="218">
        <v>44926</v>
      </c>
      <c r="D341" s="219" t="s">
        <v>1444</v>
      </c>
      <c r="E341" s="163" t="s">
        <v>757</v>
      </c>
      <c r="F341" s="219" t="s">
        <v>774</v>
      </c>
      <c r="G341" s="219" t="s">
        <v>303</v>
      </c>
      <c r="H341" s="163">
        <v>342.93</v>
      </c>
      <c r="I341" s="162">
        <v>377.22</v>
      </c>
      <c r="J341" s="220"/>
      <c r="K341" t="s">
        <v>759</v>
      </c>
    </row>
    <row r="342" spans="1:11" ht="12.75" customHeight="1" x14ac:dyDescent="0.35">
      <c r="A342" s="217" t="s">
        <v>1445</v>
      </c>
      <c r="B342" s="218">
        <v>44562</v>
      </c>
      <c r="C342" s="218">
        <v>44926</v>
      </c>
      <c r="D342" s="219" t="s">
        <v>1446</v>
      </c>
      <c r="E342" s="163" t="s">
        <v>757</v>
      </c>
      <c r="F342" s="219" t="s">
        <v>777</v>
      </c>
      <c r="G342" s="219" t="s">
        <v>303</v>
      </c>
      <c r="H342" s="163">
        <v>309.17</v>
      </c>
      <c r="I342" s="162">
        <v>340.08</v>
      </c>
      <c r="J342" s="220"/>
      <c r="K342" t="s">
        <v>759</v>
      </c>
    </row>
    <row r="343" spans="1:11" ht="12.75" customHeight="1" x14ac:dyDescent="0.35">
      <c r="A343" s="217" t="s">
        <v>1447</v>
      </c>
      <c r="B343" s="218">
        <v>44562</v>
      </c>
      <c r="C343" s="218">
        <v>44926</v>
      </c>
      <c r="D343" s="219" t="s">
        <v>1448</v>
      </c>
      <c r="E343" s="163" t="s">
        <v>757</v>
      </c>
      <c r="F343" s="219" t="s">
        <v>780</v>
      </c>
      <c r="G343" s="219" t="s">
        <v>303</v>
      </c>
      <c r="H343" s="163">
        <v>262.20999999999998</v>
      </c>
      <c r="I343" s="162">
        <v>288.43</v>
      </c>
      <c r="J343" s="220"/>
      <c r="K343" t="s">
        <v>759</v>
      </c>
    </row>
    <row r="344" spans="1:11" ht="12.75" customHeight="1" x14ac:dyDescent="0.35">
      <c r="A344" s="217" t="s">
        <v>1449</v>
      </c>
      <c r="B344" s="218">
        <v>44562</v>
      </c>
      <c r="C344" s="218">
        <v>44926</v>
      </c>
      <c r="D344" s="219" t="s">
        <v>1450</v>
      </c>
      <c r="E344" s="163" t="s">
        <v>757</v>
      </c>
      <c r="F344" s="219" t="s">
        <v>758</v>
      </c>
      <c r="G344" s="219" t="s">
        <v>303</v>
      </c>
      <c r="H344" s="163">
        <v>112.45</v>
      </c>
      <c r="I344" s="162">
        <v>123.69</v>
      </c>
      <c r="J344" s="220"/>
      <c r="K344" t="s">
        <v>759</v>
      </c>
    </row>
    <row r="345" spans="1:11" ht="12.75" customHeight="1" x14ac:dyDescent="0.35">
      <c r="A345" s="217" t="s">
        <v>1451</v>
      </c>
      <c r="B345" s="218">
        <v>44562</v>
      </c>
      <c r="C345" s="218">
        <v>44926</v>
      </c>
      <c r="D345" s="219" t="s">
        <v>1452</v>
      </c>
      <c r="E345" s="163" t="s">
        <v>757</v>
      </c>
      <c r="F345" s="219" t="s">
        <v>762</v>
      </c>
      <c r="G345" s="219" t="s">
        <v>303</v>
      </c>
      <c r="H345" s="163">
        <v>150.29</v>
      </c>
      <c r="I345" s="162">
        <v>165.31</v>
      </c>
      <c r="J345" s="220"/>
      <c r="K345" t="s">
        <v>759</v>
      </c>
    </row>
    <row r="346" spans="1:11" ht="12.75" customHeight="1" x14ac:dyDescent="0.35">
      <c r="A346" s="217" t="s">
        <v>1453</v>
      </c>
      <c r="B346" s="218">
        <v>44562</v>
      </c>
      <c r="C346" s="218">
        <v>44926</v>
      </c>
      <c r="D346" s="219" t="s">
        <v>1454</v>
      </c>
      <c r="E346" s="163" t="s">
        <v>757</v>
      </c>
      <c r="F346" s="219" t="s">
        <v>765</v>
      </c>
      <c r="G346" s="219" t="s">
        <v>303</v>
      </c>
      <c r="H346" s="163">
        <v>174.11</v>
      </c>
      <c r="I346" s="162">
        <v>191.52</v>
      </c>
      <c r="J346" s="220"/>
      <c r="K346" t="s">
        <v>759</v>
      </c>
    </row>
    <row r="347" spans="1:11" ht="12.75" customHeight="1" x14ac:dyDescent="0.35">
      <c r="A347" s="217" t="s">
        <v>1455</v>
      </c>
      <c r="B347" s="218">
        <v>44562</v>
      </c>
      <c r="C347" s="218">
        <v>44926</v>
      </c>
      <c r="D347" s="219" t="s">
        <v>1456</v>
      </c>
      <c r="E347" s="163" t="s">
        <v>757</v>
      </c>
      <c r="F347" s="219" t="s">
        <v>768</v>
      </c>
      <c r="G347" s="219" t="s">
        <v>303</v>
      </c>
      <c r="H347" s="163">
        <v>199.71</v>
      </c>
      <c r="I347" s="162">
        <v>219.68</v>
      </c>
      <c r="J347" s="220"/>
      <c r="K347" t="s">
        <v>759</v>
      </c>
    </row>
    <row r="348" spans="1:11" ht="12.75" customHeight="1" x14ac:dyDescent="0.35">
      <c r="A348" s="217" t="s">
        <v>1457</v>
      </c>
      <c r="B348" s="218">
        <v>44562</v>
      </c>
      <c r="C348" s="218">
        <v>44926</v>
      </c>
      <c r="D348" s="219" t="s">
        <v>1458</v>
      </c>
      <c r="E348" s="163" t="s">
        <v>757</v>
      </c>
      <c r="F348" s="219" t="s">
        <v>771</v>
      </c>
      <c r="G348" s="219" t="s">
        <v>303</v>
      </c>
      <c r="H348" s="163">
        <v>225.96</v>
      </c>
      <c r="I348" s="162">
        <v>248.55</v>
      </c>
      <c r="J348" s="220"/>
      <c r="K348" t="s">
        <v>759</v>
      </c>
    </row>
    <row r="349" spans="1:11" ht="12.75" customHeight="1" x14ac:dyDescent="0.35">
      <c r="A349" s="217" t="s">
        <v>1459</v>
      </c>
      <c r="B349" s="218">
        <v>44562</v>
      </c>
      <c r="C349" s="218">
        <v>44926</v>
      </c>
      <c r="D349" s="219" t="s">
        <v>1460</v>
      </c>
      <c r="E349" s="163" t="s">
        <v>757</v>
      </c>
      <c r="F349" s="219" t="s">
        <v>774</v>
      </c>
      <c r="G349" s="219" t="s">
        <v>303</v>
      </c>
      <c r="H349" s="163">
        <v>256.06</v>
      </c>
      <c r="I349" s="162">
        <v>281.66000000000003</v>
      </c>
      <c r="J349" s="220"/>
      <c r="K349" t="s">
        <v>759</v>
      </c>
    </row>
    <row r="350" spans="1:11" ht="12.75" customHeight="1" x14ac:dyDescent="0.35">
      <c r="A350" s="217" t="s">
        <v>1461</v>
      </c>
      <c r="B350" s="218">
        <v>44562</v>
      </c>
      <c r="C350" s="218">
        <v>44926</v>
      </c>
      <c r="D350" s="219" t="s">
        <v>1462</v>
      </c>
      <c r="E350" s="163" t="s">
        <v>757</v>
      </c>
      <c r="F350" s="219" t="s">
        <v>777</v>
      </c>
      <c r="G350" s="219" t="s">
        <v>303</v>
      </c>
      <c r="H350" s="163">
        <v>233.98</v>
      </c>
      <c r="I350" s="162">
        <v>257.37</v>
      </c>
      <c r="J350" s="220"/>
      <c r="K350" t="s">
        <v>759</v>
      </c>
    </row>
    <row r="351" spans="1:11" ht="12.75" customHeight="1" x14ac:dyDescent="0.35">
      <c r="A351" s="217" t="s">
        <v>1463</v>
      </c>
      <c r="B351" s="218">
        <v>44562</v>
      </c>
      <c r="C351" s="218">
        <v>44926</v>
      </c>
      <c r="D351" s="219" t="s">
        <v>1464</v>
      </c>
      <c r="E351" s="163" t="s">
        <v>757</v>
      </c>
      <c r="F351" s="219" t="s">
        <v>780</v>
      </c>
      <c r="G351" s="219" t="s">
        <v>303</v>
      </c>
      <c r="H351" s="163">
        <v>225.31</v>
      </c>
      <c r="I351" s="162">
        <v>247.84</v>
      </c>
      <c r="J351" s="220"/>
      <c r="K351" t="s">
        <v>759</v>
      </c>
    </row>
    <row r="352" spans="1:11" ht="12.75" customHeight="1" x14ac:dyDescent="0.35">
      <c r="A352" s="217" t="s">
        <v>1465</v>
      </c>
      <c r="B352" s="218">
        <v>44562</v>
      </c>
      <c r="C352" s="218">
        <v>44926</v>
      </c>
      <c r="D352" s="219" t="s">
        <v>1466</v>
      </c>
      <c r="E352" s="163" t="s">
        <v>757</v>
      </c>
      <c r="F352" s="219" t="s">
        <v>758</v>
      </c>
      <c r="G352" s="219" t="s">
        <v>303</v>
      </c>
      <c r="H352" s="163">
        <v>76.33</v>
      </c>
      <c r="I352" s="162">
        <v>83.96</v>
      </c>
      <c r="J352" s="220"/>
      <c r="K352" t="s">
        <v>759</v>
      </c>
    </row>
    <row r="353" spans="1:11" ht="12.75" customHeight="1" x14ac:dyDescent="0.35">
      <c r="A353" s="217" t="s">
        <v>1467</v>
      </c>
      <c r="B353" s="218">
        <v>44562</v>
      </c>
      <c r="C353" s="218">
        <v>44926</v>
      </c>
      <c r="D353" s="219" t="s">
        <v>1468</v>
      </c>
      <c r="E353" s="163" t="s">
        <v>757</v>
      </c>
      <c r="F353" s="219" t="s">
        <v>762</v>
      </c>
      <c r="G353" s="219" t="s">
        <v>303</v>
      </c>
      <c r="H353" s="163">
        <v>109.28</v>
      </c>
      <c r="I353" s="162">
        <v>120.2</v>
      </c>
      <c r="J353" s="220"/>
      <c r="K353" t="s">
        <v>759</v>
      </c>
    </row>
    <row r="354" spans="1:11" ht="12.75" customHeight="1" x14ac:dyDescent="0.35">
      <c r="A354" s="217" t="s">
        <v>1469</v>
      </c>
      <c r="B354" s="218">
        <v>44562</v>
      </c>
      <c r="C354" s="218">
        <v>44926</v>
      </c>
      <c r="D354" s="219" t="s">
        <v>1470</v>
      </c>
      <c r="E354" s="163" t="s">
        <v>757</v>
      </c>
      <c r="F354" s="219" t="s">
        <v>765</v>
      </c>
      <c r="G354" s="219" t="s">
        <v>303</v>
      </c>
      <c r="H354" s="163">
        <v>127.83</v>
      </c>
      <c r="I354" s="162">
        <v>140.61000000000001</v>
      </c>
      <c r="J354" s="220"/>
      <c r="K354" t="s">
        <v>759</v>
      </c>
    </row>
    <row r="355" spans="1:11" ht="12.75" customHeight="1" x14ac:dyDescent="0.35">
      <c r="A355" s="217" t="s">
        <v>1471</v>
      </c>
      <c r="B355" s="218">
        <v>44562</v>
      </c>
      <c r="C355" s="218">
        <v>44926</v>
      </c>
      <c r="D355" s="219" t="s">
        <v>1472</v>
      </c>
      <c r="E355" s="163" t="s">
        <v>757</v>
      </c>
      <c r="F355" s="219" t="s">
        <v>768</v>
      </c>
      <c r="G355" s="219" t="s">
        <v>303</v>
      </c>
      <c r="H355" s="163">
        <v>143.94999999999999</v>
      </c>
      <c r="I355" s="162">
        <v>158.34</v>
      </c>
      <c r="J355" s="220"/>
      <c r="K355" t="s">
        <v>759</v>
      </c>
    </row>
    <row r="356" spans="1:11" ht="12.75" customHeight="1" x14ac:dyDescent="0.35">
      <c r="A356" s="217" t="s">
        <v>1473</v>
      </c>
      <c r="B356" s="218">
        <v>44562</v>
      </c>
      <c r="C356" s="218">
        <v>44926</v>
      </c>
      <c r="D356" s="219" t="s">
        <v>1474</v>
      </c>
      <c r="E356" s="163" t="s">
        <v>757</v>
      </c>
      <c r="F356" s="219" t="s">
        <v>771</v>
      </c>
      <c r="G356" s="219" t="s">
        <v>303</v>
      </c>
      <c r="H356" s="163">
        <v>157.03</v>
      </c>
      <c r="I356" s="162">
        <v>172.73</v>
      </c>
      <c r="J356" s="220"/>
      <c r="K356" t="s">
        <v>759</v>
      </c>
    </row>
    <row r="357" spans="1:11" ht="12.75" customHeight="1" x14ac:dyDescent="0.35">
      <c r="A357" s="217" t="s">
        <v>1475</v>
      </c>
      <c r="B357" s="218">
        <v>44562</v>
      </c>
      <c r="C357" s="218">
        <v>44926</v>
      </c>
      <c r="D357" s="219" t="s">
        <v>1476</v>
      </c>
      <c r="E357" s="163" t="s">
        <v>757</v>
      </c>
      <c r="F357" s="219" t="s">
        <v>774</v>
      </c>
      <c r="G357" s="219" t="s">
        <v>303</v>
      </c>
      <c r="H357" s="163">
        <v>162.07</v>
      </c>
      <c r="I357" s="162">
        <v>178.27</v>
      </c>
      <c r="J357" s="220"/>
      <c r="K357" t="s">
        <v>759</v>
      </c>
    </row>
    <row r="358" spans="1:11" ht="12.75" customHeight="1" x14ac:dyDescent="0.35">
      <c r="A358" s="217" t="s">
        <v>1477</v>
      </c>
      <c r="B358" s="218">
        <v>44562</v>
      </c>
      <c r="C358" s="218">
        <v>44926</v>
      </c>
      <c r="D358" s="219" t="s">
        <v>1478</v>
      </c>
      <c r="E358" s="163" t="s">
        <v>757</v>
      </c>
      <c r="F358" s="219" t="s">
        <v>777</v>
      </c>
      <c r="G358" s="219" t="s">
        <v>303</v>
      </c>
      <c r="H358" s="163">
        <v>143.72999999999999</v>
      </c>
      <c r="I358" s="162">
        <v>158.1</v>
      </c>
      <c r="J358" s="220"/>
      <c r="K358" t="s">
        <v>759</v>
      </c>
    </row>
    <row r="359" spans="1:11" ht="12.75" customHeight="1" x14ac:dyDescent="0.35">
      <c r="A359" s="217" t="s">
        <v>1479</v>
      </c>
      <c r="B359" s="218">
        <v>44562</v>
      </c>
      <c r="C359" s="218">
        <v>44926</v>
      </c>
      <c r="D359" s="219" t="s">
        <v>1480</v>
      </c>
      <c r="E359" s="163" t="s">
        <v>757</v>
      </c>
      <c r="F359" s="219" t="s">
        <v>780</v>
      </c>
      <c r="G359" s="219" t="s">
        <v>303</v>
      </c>
      <c r="H359" s="163">
        <v>159.30000000000001</v>
      </c>
      <c r="I359" s="162">
        <v>175.23</v>
      </c>
      <c r="J359" s="220"/>
      <c r="K359" t="s">
        <v>759</v>
      </c>
    </row>
    <row r="360" spans="1:11" ht="12.75" customHeight="1" x14ac:dyDescent="0.35">
      <c r="A360" s="217" t="s">
        <v>1481</v>
      </c>
      <c r="B360" s="218">
        <v>44562</v>
      </c>
      <c r="C360" s="218">
        <v>44926</v>
      </c>
      <c r="D360" s="219" t="s">
        <v>1482</v>
      </c>
      <c r="E360" s="163" t="s">
        <v>757</v>
      </c>
      <c r="F360" s="219" t="s">
        <v>758</v>
      </c>
      <c r="G360" s="219" t="s">
        <v>303</v>
      </c>
      <c r="H360" s="163">
        <v>79.53</v>
      </c>
      <c r="I360" s="162">
        <v>87.48</v>
      </c>
      <c r="J360" s="220"/>
      <c r="K360" t="s">
        <v>759</v>
      </c>
    </row>
    <row r="361" spans="1:11" ht="12.75" customHeight="1" x14ac:dyDescent="0.35">
      <c r="A361" s="217" t="s">
        <v>1483</v>
      </c>
      <c r="B361" s="218">
        <v>44562</v>
      </c>
      <c r="C361" s="218">
        <v>44926</v>
      </c>
      <c r="D361" s="219" t="s">
        <v>1484</v>
      </c>
      <c r="E361" s="163" t="s">
        <v>757</v>
      </c>
      <c r="F361" s="219" t="s">
        <v>762</v>
      </c>
      <c r="G361" s="219" t="s">
        <v>303</v>
      </c>
      <c r="H361" s="163">
        <v>113.2</v>
      </c>
      <c r="I361" s="162">
        <v>124.52</v>
      </c>
      <c r="J361" s="220"/>
      <c r="K361" t="s">
        <v>759</v>
      </c>
    </row>
    <row r="362" spans="1:11" ht="12.75" customHeight="1" x14ac:dyDescent="0.35">
      <c r="A362" s="217" t="s">
        <v>1485</v>
      </c>
      <c r="B362" s="218">
        <v>44562</v>
      </c>
      <c r="C362" s="218">
        <v>44926</v>
      </c>
      <c r="D362" s="219" t="s">
        <v>1486</v>
      </c>
      <c r="E362" s="163" t="s">
        <v>757</v>
      </c>
      <c r="F362" s="219" t="s">
        <v>765</v>
      </c>
      <c r="G362" s="219" t="s">
        <v>303</v>
      </c>
      <c r="H362" s="163">
        <v>136.71</v>
      </c>
      <c r="I362" s="162">
        <v>150.38</v>
      </c>
      <c r="J362" s="220"/>
      <c r="K362" t="s">
        <v>759</v>
      </c>
    </row>
    <row r="363" spans="1:11" ht="12.75" customHeight="1" x14ac:dyDescent="0.35">
      <c r="A363" s="217" t="s">
        <v>1487</v>
      </c>
      <c r="B363" s="218">
        <v>44562</v>
      </c>
      <c r="C363" s="218">
        <v>44926</v>
      </c>
      <c r="D363" s="219" t="s">
        <v>1488</v>
      </c>
      <c r="E363" s="163" t="s">
        <v>757</v>
      </c>
      <c r="F363" s="219" t="s">
        <v>768</v>
      </c>
      <c r="G363" s="219" t="s">
        <v>303</v>
      </c>
      <c r="H363" s="163">
        <v>149.11000000000001</v>
      </c>
      <c r="I363" s="162">
        <v>164.02</v>
      </c>
      <c r="J363" s="220"/>
      <c r="K363" t="s">
        <v>759</v>
      </c>
    </row>
    <row r="364" spans="1:11" ht="12.75" customHeight="1" x14ac:dyDescent="0.35">
      <c r="A364" s="217" t="s">
        <v>1489</v>
      </c>
      <c r="B364" s="218">
        <v>44562</v>
      </c>
      <c r="C364" s="218">
        <v>44926</v>
      </c>
      <c r="D364" s="219" t="s">
        <v>1490</v>
      </c>
      <c r="E364" s="163" t="s">
        <v>757</v>
      </c>
      <c r="F364" s="219" t="s">
        <v>771</v>
      </c>
      <c r="G364" s="219" t="s">
        <v>303</v>
      </c>
      <c r="H364" s="163">
        <v>167.03</v>
      </c>
      <c r="I364" s="162">
        <v>183.73</v>
      </c>
      <c r="J364" s="220"/>
      <c r="K364" t="s">
        <v>759</v>
      </c>
    </row>
    <row r="365" spans="1:11" ht="12.75" customHeight="1" x14ac:dyDescent="0.35">
      <c r="A365" s="217" t="s">
        <v>1491</v>
      </c>
      <c r="B365" s="218">
        <v>44562</v>
      </c>
      <c r="C365" s="218">
        <v>44926</v>
      </c>
      <c r="D365" s="219" t="s">
        <v>1492</v>
      </c>
      <c r="E365" s="163" t="s">
        <v>757</v>
      </c>
      <c r="F365" s="219" t="s">
        <v>774</v>
      </c>
      <c r="G365" s="219" t="s">
        <v>303</v>
      </c>
      <c r="H365" s="163">
        <v>228.86</v>
      </c>
      <c r="I365" s="162">
        <v>251.74</v>
      </c>
      <c r="J365" s="220"/>
      <c r="K365" t="s">
        <v>759</v>
      </c>
    </row>
    <row r="366" spans="1:11" ht="12.75" customHeight="1" x14ac:dyDescent="0.35">
      <c r="A366" s="217" t="s">
        <v>1493</v>
      </c>
      <c r="B366" s="218">
        <v>44562</v>
      </c>
      <c r="C366" s="218">
        <v>44926</v>
      </c>
      <c r="D366" s="219" t="s">
        <v>1494</v>
      </c>
      <c r="E366" s="163" t="s">
        <v>757</v>
      </c>
      <c r="F366" s="219" t="s">
        <v>777</v>
      </c>
      <c r="G366" s="219" t="s">
        <v>303</v>
      </c>
      <c r="H366" s="163">
        <v>194.47</v>
      </c>
      <c r="I366" s="162">
        <v>213.91</v>
      </c>
      <c r="J366" s="220"/>
      <c r="K366" t="s">
        <v>759</v>
      </c>
    </row>
    <row r="367" spans="1:11" ht="12.75" customHeight="1" x14ac:dyDescent="0.35">
      <c r="A367" s="217" t="s">
        <v>1495</v>
      </c>
      <c r="B367" s="218">
        <v>44562</v>
      </c>
      <c r="C367" s="218">
        <v>44926</v>
      </c>
      <c r="D367" s="219" t="s">
        <v>1496</v>
      </c>
      <c r="E367" s="163" t="s">
        <v>757</v>
      </c>
      <c r="F367" s="219" t="s">
        <v>780</v>
      </c>
      <c r="G367" s="219" t="s">
        <v>303</v>
      </c>
      <c r="H367" s="163">
        <v>167.6</v>
      </c>
      <c r="I367" s="162">
        <v>184.36</v>
      </c>
      <c r="J367" s="220"/>
      <c r="K367" t="s">
        <v>759</v>
      </c>
    </row>
    <row r="368" spans="1:11" ht="12.75" customHeight="1" x14ac:dyDescent="0.35">
      <c r="A368" s="217" t="s">
        <v>1497</v>
      </c>
      <c r="B368" s="218">
        <v>44562</v>
      </c>
      <c r="C368" s="218">
        <v>44926</v>
      </c>
      <c r="D368" s="219" t="s">
        <v>1498</v>
      </c>
      <c r="E368" s="163" t="s">
        <v>757</v>
      </c>
      <c r="F368" s="219" t="s">
        <v>758</v>
      </c>
      <c r="G368" s="219" t="s">
        <v>303</v>
      </c>
      <c r="H368" s="163">
        <v>85.16</v>
      </c>
      <c r="I368" s="162">
        <v>93.67</v>
      </c>
      <c r="J368" s="220"/>
      <c r="K368" t="s">
        <v>759</v>
      </c>
    </row>
    <row r="369" spans="1:11" ht="12.75" customHeight="1" x14ac:dyDescent="0.35">
      <c r="A369" s="217" t="s">
        <v>1499</v>
      </c>
      <c r="B369" s="218">
        <v>44562</v>
      </c>
      <c r="C369" s="218">
        <v>44926</v>
      </c>
      <c r="D369" s="219" t="s">
        <v>1500</v>
      </c>
      <c r="E369" s="163" t="s">
        <v>757</v>
      </c>
      <c r="F369" s="219" t="s">
        <v>762</v>
      </c>
      <c r="G369" s="219" t="s">
        <v>303</v>
      </c>
      <c r="H369" s="163">
        <v>118.51</v>
      </c>
      <c r="I369" s="162">
        <v>130.36000000000001</v>
      </c>
      <c r="J369" s="220"/>
      <c r="K369" t="s">
        <v>759</v>
      </c>
    </row>
    <row r="370" spans="1:11" ht="12.75" customHeight="1" x14ac:dyDescent="0.35">
      <c r="A370" s="217" t="s">
        <v>1501</v>
      </c>
      <c r="B370" s="218">
        <v>44562</v>
      </c>
      <c r="C370" s="218">
        <v>44926</v>
      </c>
      <c r="D370" s="219" t="s">
        <v>1502</v>
      </c>
      <c r="E370" s="163" t="s">
        <v>757</v>
      </c>
      <c r="F370" s="219" t="s">
        <v>765</v>
      </c>
      <c r="G370" s="219" t="s">
        <v>303</v>
      </c>
      <c r="H370" s="163">
        <v>139.75</v>
      </c>
      <c r="I370" s="162">
        <v>153.72</v>
      </c>
      <c r="J370" s="220"/>
      <c r="K370" t="s">
        <v>759</v>
      </c>
    </row>
    <row r="371" spans="1:11" ht="12.75" customHeight="1" x14ac:dyDescent="0.35">
      <c r="A371" s="217" t="s">
        <v>1503</v>
      </c>
      <c r="B371" s="218">
        <v>44562</v>
      </c>
      <c r="C371" s="218">
        <v>44926</v>
      </c>
      <c r="D371" s="219" t="s">
        <v>1504</v>
      </c>
      <c r="E371" s="163" t="s">
        <v>757</v>
      </c>
      <c r="F371" s="219" t="s">
        <v>768</v>
      </c>
      <c r="G371" s="219" t="s">
        <v>303</v>
      </c>
      <c r="H371" s="163">
        <v>158.32</v>
      </c>
      <c r="I371" s="162">
        <v>174.15</v>
      </c>
      <c r="J371" s="220"/>
      <c r="K371" t="s">
        <v>759</v>
      </c>
    </row>
    <row r="372" spans="1:11" ht="12.75" customHeight="1" x14ac:dyDescent="0.35">
      <c r="A372" s="217" t="s">
        <v>1505</v>
      </c>
      <c r="B372" s="218">
        <v>44562</v>
      </c>
      <c r="C372" s="218">
        <v>44926</v>
      </c>
      <c r="D372" s="219" t="s">
        <v>1506</v>
      </c>
      <c r="E372" s="163" t="s">
        <v>757</v>
      </c>
      <c r="F372" s="219" t="s">
        <v>771</v>
      </c>
      <c r="G372" s="219" t="s">
        <v>303</v>
      </c>
      <c r="H372" s="163">
        <v>173.9</v>
      </c>
      <c r="I372" s="162">
        <v>191.29</v>
      </c>
      <c r="J372" s="220"/>
      <c r="K372" t="s">
        <v>759</v>
      </c>
    </row>
    <row r="373" spans="1:11" ht="12.75" customHeight="1" x14ac:dyDescent="0.35">
      <c r="A373" s="217" t="s">
        <v>1507</v>
      </c>
      <c r="B373" s="218">
        <v>44562</v>
      </c>
      <c r="C373" s="218">
        <v>44926</v>
      </c>
      <c r="D373" s="219" t="s">
        <v>1508</v>
      </c>
      <c r="E373" s="163" t="s">
        <v>757</v>
      </c>
      <c r="F373" s="219" t="s">
        <v>774</v>
      </c>
      <c r="G373" s="219" t="s">
        <v>303</v>
      </c>
      <c r="H373" s="163">
        <v>200.03</v>
      </c>
      <c r="I373" s="162">
        <v>220.03</v>
      </c>
      <c r="J373" s="220"/>
      <c r="K373" t="s">
        <v>759</v>
      </c>
    </row>
    <row r="374" spans="1:11" ht="12.75" customHeight="1" x14ac:dyDescent="0.35">
      <c r="A374" s="217" t="s">
        <v>1509</v>
      </c>
      <c r="B374" s="218">
        <v>44562</v>
      </c>
      <c r="C374" s="218">
        <v>44926</v>
      </c>
      <c r="D374" s="219" t="s">
        <v>1510</v>
      </c>
      <c r="E374" s="163" t="s">
        <v>757</v>
      </c>
      <c r="F374" s="219" t="s">
        <v>777</v>
      </c>
      <c r="G374" s="219" t="s">
        <v>303</v>
      </c>
      <c r="H374" s="163">
        <v>163.15</v>
      </c>
      <c r="I374" s="162">
        <v>179.46</v>
      </c>
      <c r="J374" s="220"/>
      <c r="K374" t="s">
        <v>759</v>
      </c>
    </row>
    <row r="375" spans="1:11" ht="12.75" customHeight="1" x14ac:dyDescent="0.35">
      <c r="A375" s="217" t="s">
        <v>1511</v>
      </c>
      <c r="B375" s="218">
        <v>44562</v>
      </c>
      <c r="C375" s="218">
        <v>44926</v>
      </c>
      <c r="D375" s="219" t="s">
        <v>1512</v>
      </c>
      <c r="E375" s="163" t="s">
        <v>757</v>
      </c>
      <c r="F375" s="219" t="s">
        <v>780</v>
      </c>
      <c r="G375" s="219" t="s">
        <v>303</v>
      </c>
      <c r="H375" s="163">
        <v>175.16</v>
      </c>
      <c r="I375" s="162">
        <v>192.67</v>
      </c>
      <c r="J375" s="220"/>
      <c r="K375" t="s">
        <v>759</v>
      </c>
    </row>
    <row r="376" spans="1:11" ht="12.75" customHeight="1" x14ac:dyDescent="0.35">
      <c r="A376" s="217" t="s">
        <v>1513</v>
      </c>
      <c r="B376" s="218">
        <v>44562</v>
      </c>
      <c r="C376" s="218">
        <v>44926</v>
      </c>
      <c r="D376" s="219" t="s">
        <v>1514</v>
      </c>
      <c r="E376" s="163" t="s">
        <v>757</v>
      </c>
      <c r="F376" s="219" t="s">
        <v>758</v>
      </c>
      <c r="G376" s="219" t="s">
        <v>303</v>
      </c>
      <c r="H376" s="163">
        <v>97.28</v>
      </c>
      <c r="I376" s="162">
        <v>107</v>
      </c>
      <c r="J376" s="220"/>
      <c r="K376" t="s">
        <v>759</v>
      </c>
    </row>
    <row r="377" spans="1:11" ht="12.75" customHeight="1" x14ac:dyDescent="0.35">
      <c r="A377" s="217" t="s">
        <v>1515</v>
      </c>
      <c r="B377" s="218">
        <v>44562</v>
      </c>
      <c r="C377" s="218">
        <v>44926</v>
      </c>
      <c r="D377" s="219" t="s">
        <v>1516</v>
      </c>
      <c r="E377" s="163" t="s">
        <v>757</v>
      </c>
      <c r="F377" s="219" t="s">
        <v>762</v>
      </c>
      <c r="G377" s="219" t="s">
        <v>303</v>
      </c>
      <c r="H377" s="163">
        <v>131.30000000000001</v>
      </c>
      <c r="I377" s="162">
        <v>144.43</v>
      </c>
      <c r="J377" s="220"/>
      <c r="K377" t="s">
        <v>759</v>
      </c>
    </row>
    <row r="378" spans="1:11" ht="12.75" customHeight="1" x14ac:dyDescent="0.35">
      <c r="A378" s="217" t="s">
        <v>1517</v>
      </c>
      <c r="B378" s="218">
        <v>44562</v>
      </c>
      <c r="C378" s="218">
        <v>44926</v>
      </c>
      <c r="D378" s="219" t="s">
        <v>1518</v>
      </c>
      <c r="E378" s="163" t="s">
        <v>757</v>
      </c>
      <c r="F378" s="219" t="s">
        <v>765</v>
      </c>
      <c r="G378" s="219" t="s">
        <v>303</v>
      </c>
      <c r="H378" s="163">
        <v>147.81</v>
      </c>
      <c r="I378" s="162">
        <v>162.59</v>
      </c>
      <c r="J378" s="220"/>
      <c r="K378" t="s">
        <v>759</v>
      </c>
    </row>
    <row r="379" spans="1:11" ht="12.75" customHeight="1" x14ac:dyDescent="0.35">
      <c r="A379" s="217" t="s">
        <v>1519</v>
      </c>
      <c r="B379" s="218">
        <v>44562</v>
      </c>
      <c r="C379" s="218">
        <v>44926</v>
      </c>
      <c r="D379" s="219" t="s">
        <v>1520</v>
      </c>
      <c r="E379" s="163" t="s">
        <v>757</v>
      </c>
      <c r="F379" s="219" t="s">
        <v>768</v>
      </c>
      <c r="G379" s="219" t="s">
        <v>303</v>
      </c>
      <c r="H379" s="163">
        <v>160.88</v>
      </c>
      <c r="I379" s="162">
        <v>176.96</v>
      </c>
      <c r="J379" s="220"/>
      <c r="K379" t="s">
        <v>759</v>
      </c>
    </row>
    <row r="380" spans="1:11" ht="12.75" customHeight="1" x14ac:dyDescent="0.35">
      <c r="A380" s="217" t="s">
        <v>1521</v>
      </c>
      <c r="B380" s="218">
        <v>44562</v>
      </c>
      <c r="C380" s="218">
        <v>44926</v>
      </c>
      <c r="D380" s="219" t="s">
        <v>1522</v>
      </c>
      <c r="E380" s="163" t="s">
        <v>757</v>
      </c>
      <c r="F380" s="219" t="s">
        <v>771</v>
      </c>
      <c r="G380" s="219" t="s">
        <v>303</v>
      </c>
      <c r="H380" s="163">
        <v>173.16</v>
      </c>
      <c r="I380" s="162">
        <v>190.47</v>
      </c>
      <c r="J380" s="220"/>
      <c r="K380" t="s">
        <v>759</v>
      </c>
    </row>
    <row r="381" spans="1:11" ht="12.75" customHeight="1" x14ac:dyDescent="0.35">
      <c r="A381" s="217" t="s">
        <v>1523</v>
      </c>
      <c r="B381" s="218">
        <v>44562</v>
      </c>
      <c r="C381" s="218">
        <v>44926</v>
      </c>
      <c r="D381" s="219" t="s">
        <v>1524</v>
      </c>
      <c r="E381" s="163" t="s">
        <v>757</v>
      </c>
      <c r="F381" s="219" t="s">
        <v>774</v>
      </c>
      <c r="G381" s="219" t="s">
        <v>303</v>
      </c>
      <c r="H381" s="163">
        <v>216.29</v>
      </c>
      <c r="I381" s="162">
        <v>237.91</v>
      </c>
      <c r="J381" s="220"/>
      <c r="K381" t="s">
        <v>759</v>
      </c>
    </row>
    <row r="382" spans="1:11" ht="12.75" customHeight="1" x14ac:dyDescent="0.35">
      <c r="A382" s="217" t="s">
        <v>1525</v>
      </c>
      <c r="B382" s="218">
        <v>44562</v>
      </c>
      <c r="C382" s="218">
        <v>44926</v>
      </c>
      <c r="D382" s="219" t="s">
        <v>1526</v>
      </c>
      <c r="E382" s="163" t="s">
        <v>757</v>
      </c>
      <c r="F382" s="219" t="s">
        <v>777</v>
      </c>
      <c r="G382" s="219" t="s">
        <v>303</v>
      </c>
      <c r="H382" s="163">
        <v>194.14</v>
      </c>
      <c r="I382" s="162">
        <v>213.55</v>
      </c>
      <c r="J382" s="220"/>
      <c r="K382" t="s">
        <v>759</v>
      </c>
    </row>
    <row r="383" spans="1:11" ht="12.75" customHeight="1" x14ac:dyDescent="0.35">
      <c r="A383" s="217" t="s">
        <v>1527</v>
      </c>
      <c r="B383" s="218">
        <v>44562</v>
      </c>
      <c r="C383" s="218">
        <v>44926</v>
      </c>
      <c r="D383" s="219" t="s">
        <v>1528</v>
      </c>
      <c r="E383" s="163" t="s">
        <v>757</v>
      </c>
      <c r="F383" s="219" t="s">
        <v>780</v>
      </c>
      <c r="G383" s="219" t="s">
        <v>303</v>
      </c>
      <c r="H383" s="163">
        <v>190.61</v>
      </c>
      <c r="I383" s="162">
        <v>209.67</v>
      </c>
      <c r="J383" s="220"/>
      <c r="K383" t="s">
        <v>759</v>
      </c>
    </row>
    <row r="384" spans="1:11" ht="12.75" customHeight="1" x14ac:dyDescent="0.35">
      <c r="A384" s="217" t="s">
        <v>1529</v>
      </c>
      <c r="B384" s="218">
        <v>44562</v>
      </c>
      <c r="C384" s="218">
        <v>44926</v>
      </c>
      <c r="D384" s="219" t="s">
        <v>1530</v>
      </c>
      <c r="E384" s="163" t="s">
        <v>757</v>
      </c>
      <c r="F384" s="219" t="s">
        <v>758</v>
      </c>
      <c r="G384" s="219" t="s">
        <v>303</v>
      </c>
      <c r="H384" s="163">
        <v>70.58</v>
      </c>
      <c r="I384" s="162">
        <v>77.63</v>
      </c>
      <c r="J384" s="220"/>
      <c r="K384" t="s">
        <v>759</v>
      </c>
    </row>
    <row r="385" spans="1:11" ht="12.75" customHeight="1" x14ac:dyDescent="0.35">
      <c r="A385" s="217" t="s">
        <v>1531</v>
      </c>
      <c r="B385" s="218">
        <v>44562</v>
      </c>
      <c r="C385" s="218">
        <v>44926</v>
      </c>
      <c r="D385" s="219" t="s">
        <v>1532</v>
      </c>
      <c r="E385" s="163" t="s">
        <v>757</v>
      </c>
      <c r="F385" s="219" t="s">
        <v>762</v>
      </c>
      <c r="G385" s="219" t="s">
        <v>303</v>
      </c>
      <c r="H385" s="163">
        <v>97.5</v>
      </c>
      <c r="I385" s="162">
        <v>107.25</v>
      </c>
      <c r="J385" s="220"/>
      <c r="K385" t="s">
        <v>759</v>
      </c>
    </row>
    <row r="386" spans="1:11" ht="12.75" customHeight="1" x14ac:dyDescent="0.35">
      <c r="A386" s="217" t="s">
        <v>1533</v>
      </c>
      <c r="B386" s="218">
        <v>44562</v>
      </c>
      <c r="C386" s="218">
        <v>44926</v>
      </c>
      <c r="D386" s="219" t="s">
        <v>1534</v>
      </c>
      <c r="E386" s="163" t="s">
        <v>757</v>
      </c>
      <c r="F386" s="219" t="s">
        <v>765</v>
      </c>
      <c r="G386" s="219" t="s">
        <v>303</v>
      </c>
      <c r="H386" s="163">
        <v>114.87</v>
      </c>
      <c r="I386" s="162">
        <v>126.35</v>
      </c>
      <c r="J386" s="220"/>
      <c r="K386" t="s">
        <v>759</v>
      </c>
    </row>
    <row r="387" spans="1:11" ht="12.75" customHeight="1" x14ac:dyDescent="0.35">
      <c r="A387" s="217" t="s">
        <v>1535</v>
      </c>
      <c r="B387" s="218">
        <v>44562</v>
      </c>
      <c r="C387" s="218">
        <v>44926</v>
      </c>
      <c r="D387" s="219" t="s">
        <v>1536</v>
      </c>
      <c r="E387" s="163" t="s">
        <v>757</v>
      </c>
      <c r="F387" s="219" t="s">
        <v>768</v>
      </c>
      <c r="G387" s="219" t="s">
        <v>303</v>
      </c>
      <c r="H387" s="163">
        <v>130.04</v>
      </c>
      <c r="I387" s="162">
        <v>143.04</v>
      </c>
      <c r="J387" s="220"/>
      <c r="K387" t="s">
        <v>759</v>
      </c>
    </row>
    <row r="388" spans="1:11" ht="12.75" customHeight="1" x14ac:dyDescent="0.35">
      <c r="A388" s="217" t="s">
        <v>1537</v>
      </c>
      <c r="B388" s="218">
        <v>44562</v>
      </c>
      <c r="C388" s="218">
        <v>44926</v>
      </c>
      <c r="D388" s="219" t="s">
        <v>1538</v>
      </c>
      <c r="E388" s="163" t="s">
        <v>757</v>
      </c>
      <c r="F388" s="219" t="s">
        <v>771</v>
      </c>
      <c r="G388" s="219" t="s">
        <v>303</v>
      </c>
      <c r="H388" s="163">
        <v>140.25</v>
      </c>
      <c r="I388" s="162">
        <v>154.27000000000001</v>
      </c>
      <c r="J388" s="220"/>
      <c r="K388" t="s">
        <v>759</v>
      </c>
    </row>
    <row r="389" spans="1:11" ht="12.75" customHeight="1" x14ac:dyDescent="0.35">
      <c r="A389" s="217" t="s">
        <v>1539</v>
      </c>
      <c r="B389" s="218">
        <v>44562</v>
      </c>
      <c r="C389" s="218">
        <v>44926</v>
      </c>
      <c r="D389" s="219" t="s">
        <v>1540</v>
      </c>
      <c r="E389" s="163" t="s">
        <v>757</v>
      </c>
      <c r="F389" s="219" t="s">
        <v>774</v>
      </c>
      <c r="G389" s="219" t="s">
        <v>303</v>
      </c>
      <c r="H389" s="163">
        <v>155.11000000000001</v>
      </c>
      <c r="I389" s="162">
        <v>170.62</v>
      </c>
      <c r="J389" s="220"/>
      <c r="K389" t="s">
        <v>759</v>
      </c>
    </row>
    <row r="390" spans="1:11" ht="12.75" customHeight="1" x14ac:dyDescent="0.35">
      <c r="A390" s="217" t="s">
        <v>1541</v>
      </c>
      <c r="B390" s="218">
        <v>44562</v>
      </c>
      <c r="C390" s="218">
        <v>44926</v>
      </c>
      <c r="D390" s="219" t="s">
        <v>1542</v>
      </c>
      <c r="E390" s="163" t="s">
        <v>757</v>
      </c>
      <c r="F390" s="219" t="s">
        <v>777</v>
      </c>
      <c r="G390" s="219" t="s">
        <v>303</v>
      </c>
      <c r="H390" s="163">
        <v>138.28</v>
      </c>
      <c r="I390" s="162">
        <v>152.1</v>
      </c>
      <c r="J390" s="220"/>
      <c r="K390" t="s">
        <v>759</v>
      </c>
    </row>
    <row r="391" spans="1:11" ht="12.75" customHeight="1" x14ac:dyDescent="0.35">
      <c r="A391" s="217" t="s">
        <v>1543</v>
      </c>
      <c r="B391" s="218">
        <v>44562</v>
      </c>
      <c r="C391" s="218">
        <v>44926</v>
      </c>
      <c r="D391" s="219" t="s">
        <v>1544</v>
      </c>
      <c r="E391" s="163" t="s">
        <v>757</v>
      </c>
      <c r="F391" s="219" t="s">
        <v>780</v>
      </c>
      <c r="G391" s="219" t="s">
        <v>303</v>
      </c>
      <c r="H391" s="163">
        <v>149.68</v>
      </c>
      <c r="I391" s="162">
        <v>164.64</v>
      </c>
      <c r="J391" s="220"/>
      <c r="K391" t="s">
        <v>759</v>
      </c>
    </row>
    <row r="392" spans="1:11" ht="12.75" customHeight="1" x14ac:dyDescent="0.35">
      <c r="A392" s="217" t="s">
        <v>1545</v>
      </c>
      <c r="B392" s="218">
        <v>44562</v>
      </c>
      <c r="C392" s="218">
        <v>44926</v>
      </c>
      <c r="D392" s="219" t="s">
        <v>1546</v>
      </c>
      <c r="E392" s="163" t="s">
        <v>757</v>
      </c>
      <c r="F392" s="219" t="s">
        <v>758</v>
      </c>
      <c r="G392" s="219" t="s">
        <v>303</v>
      </c>
      <c r="H392" s="163">
        <v>124.15</v>
      </c>
      <c r="I392" s="162">
        <v>136.56</v>
      </c>
      <c r="J392" s="220"/>
      <c r="K392" t="s">
        <v>759</v>
      </c>
    </row>
    <row r="393" spans="1:11" ht="12.75" customHeight="1" x14ac:dyDescent="0.35">
      <c r="A393" s="217" t="s">
        <v>1547</v>
      </c>
      <c r="B393" s="218">
        <v>44562</v>
      </c>
      <c r="C393" s="218">
        <v>44926</v>
      </c>
      <c r="D393" s="219" t="s">
        <v>1548</v>
      </c>
      <c r="E393" s="163" t="s">
        <v>757</v>
      </c>
      <c r="F393" s="219" t="s">
        <v>762</v>
      </c>
      <c r="G393" s="219" t="s">
        <v>303</v>
      </c>
      <c r="H393" s="163">
        <v>182.8</v>
      </c>
      <c r="I393" s="162">
        <v>201.08</v>
      </c>
      <c r="J393" s="220"/>
      <c r="K393" t="s">
        <v>759</v>
      </c>
    </row>
    <row r="394" spans="1:11" ht="12.75" customHeight="1" x14ac:dyDescent="0.35">
      <c r="A394" s="217" t="s">
        <v>1549</v>
      </c>
      <c r="B394" s="218">
        <v>44562</v>
      </c>
      <c r="C394" s="218">
        <v>44926</v>
      </c>
      <c r="D394" s="219" t="s">
        <v>1550</v>
      </c>
      <c r="E394" s="163" t="s">
        <v>757</v>
      </c>
      <c r="F394" s="219" t="s">
        <v>765</v>
      </c>
      <c r="G394" s="219" t="s">
        <v>303</v>
      </c>
      <c r="H394" s="163">
        <v>230.07</v>
      </c>
      <c r="I394" s="162">
        <v>253.07</v>
      </c>
      <c r="J394" s="220"/>
      <c r="K394" t="s">
        <v>759</v>
      </c>
    </row>
    <row r="395" spans="1:11" ht="12.75" customHeight="1" x14ac:dyDescent="0.35">
      <c r="A395" s="217" t="s">
        <v>1551</v>
      </c>
      <c r="B395" s="218">
        <v>44562</v>
      </c>
      <c r="C395" s="218">
        <v>44926</v>
      </c>
      <c r="D395" s="219" t="s">
        <v>1552</v>
      </c>
      <c r="E395" s="163" t="s">
        <v>757</v>
      </c>
      <c r="F395" s="219" t="s">
        <v>768</v>
      </c>
      <c r="G395" s="219" t="s">
        <v>303</v>
      </c>
      <c r="H395" s="163">
        <v>281.57</v>
      </c>
      <c r="I395" s="162">
        <v>309.72000000000003</v>
      </c>
      <c r="J395" s="220"/>
      <c r="K395" t="s">
        <v>759</v>
      </c>
    </row>
    <row r="396" spans="1:11" ht="12.75" customHeight="1" x14ac:dyDescent="0.35">
      <c r="A396" s="217" t="s">
        <v>1553</v>
      </c>
      <c r="B396" s="218">
        <v>44562</v>
      </c>
      <c r="C396" s="218">
        <v>44926</v>
      </c>
      <c r="D396" s="219" t="s">
        <v>1554</v>
      </c>
      <c r="E396" s="163" t="s">
        <v>757</v>
      </c>
      <c r="F396" s="219" t="s">
        <v>771</v>
      </c>
      <c r="G396" s="219" t="s">
        <v>303</v>
      </c>
      <c r="H396" s="163">
        <v>317.47000000000003</v>
      </c>
      <c r="I396" s="162">
        <v>349.21</v>
      </c>
      <c r="J396" s="220"/>
      <c r="K396" t="s">
        <v>759</v>
      </c>
    </row>
    <row r="397" spans="1:11" ht="12.75" customHeight="1" x14ac:dyDescent="0.35">
      <c r="A397" s="217" t="s">
        <v>1555</v>
      </c>
      <c r="B397" s="218">
        <v>44562</v>
      </c>
      <c r="C397" s="218">
        <v>44926</v>
      </c>
      <c r="D397" s="219" t="s">
        <v>1556</v>
      </c>
      <c r="E397" s="163" t="s">
        <v>757</v>
      </c>
      <c r="F397" s="219" t="s">
        <v>774</v>
      </c>
      <c r="G397" s="219" t="s">
        <v>303</v>
      </c>
      <c r="H397" s="163">
        <v>360.86</v>
      </c>
      <c r="I397" s="162">
        <v>396.94</v>
      </c>
      <c r="J397" s="220"/>
      <c r="K397" t="s">
        <v>759</v>
      </c>
    </row>
    <row r="398" spans="1:11" ht="12.75" customHeight="1" x14ac:dyDescent="0.35">
      <c r="A398" s="217" t="s">
        <v>1557</v>
      </c>
      <c r="B398" s="218">
        <v>44562</v>
      </c>
      <c r="C398" s="218">
        <v>44926</v>
      </c>
      <c r="D398" s="219" t="s">
        <v>1558</v>
      </c>
      <c r="E398" s="163" t="s">
        <v>757</v>
      </c>
      <c r="F398" s="219" t="s">
        <v>777</v>
      </c>
      <c r="G398" s="219" t="s">
        <v>303</v>
      </c>
      <c r="H398" s="163">
        <v>308.58</v>
      </c>
      <c r="I398" s="162">
        <v>339.43</v>
      </c>
      <c r="J398" s="220"/>
      <c r="K398" t="s">
        <v>759</v>
      </c>
    </row>
    <row r="399" spans="1:11" ht="12.75" customHeight="1" x14ac:dyDescent="0.35">
      <c r="A399" s="217" t="s">
        <v>1559</v>
      </c>
      <c r="B399" s="218">
        <v>44562</v>
      </c>
      <c r="C399" s="218">
        <v>44926</v>
      </c>
      <c r="D399" s="219" t="s">
        <v>1560</v>
      </c>
      <c r="E399" s="163" t="s">
        <v>757</v>
      </c>
      <c r="F399" s="219" t="s">
        <v>780</v>
      </c>
      <c r="G399" s="219" t="s">
        <v>303</v>
      </c>
      <c r="H399" s="163">
        <v>290.48</v>
      </c>
      <c r="I399" s="162">
        <v>319.52</v>
      </c>
      <c r="J399" s="220"/>
      <c r="K399" t="s">
        <v>759</v>
      </c>
    </row>
    <row r="400" spans="1:11" ht="12.75" customHeight="1" x14ac:dyDescent="0.35">
      <c r="A400" s="217" t="s">
        <v>1561</v>
      </c>
      <c r="B400" s="218">
        <v>44562</v>
      </c>
      <c r="C400" s="218">
        <v>44926</v>
      </c>
      <c r="D400" s="219" t="s">
        <v>1562</v>
      </c>
      <c r="E400" s="163" t="s">
        <v>757</v>
      </c>
      <c r="F400" s="219" t="s">
        <v>758</v>
      </c>
      <c r="G400" s="219" t="s">
        <v>303</v>
      </c>
      <c r="H400" s="163">
        <v>233.18</v>
      </c>
      <c r="I400" s="162">
        <v>256.49</v>
      </c>
      <c r="J400" s="220"/>
      <c r="K400" t="s">
        <v>759</v>
      </c>
    </row>
    <row r="401" spans="1:11" ht="12.75" customHeight="1" x14ac:dyDescent="0.35">
      <c r="A401" s="217" t="s">
        <v>1563</v>
      </c>
      <c r="B401" s="218">
        <v>44562</v>
      </c>
      <c r="C401" s="218">
        <v>44926</v>
      </c>
      <c r="D401" s="219" t="s">
        <v>1564</v>
      </c>
      <c r="E401" s="163" t="s">
        <v>757</v>
      </c>
      <c r="F401" s="219" t="s">
        <v>758</v>
      </c>
      <c r="G401" s="219" t="s">
        <v>303</v>
      </c>
      <c r="H401" s="163">
        <v>189.47</v>
      </c>
      <c r="I401" s="162">
        <v>208.41</v>
      </c>
      <c r="J401" s="220"/>
      <c r="K401" t="s">
        <v>759</v>
      </c>
    </row>
    <row r="402" spans="1:11" ht="12.75" customHeight="1" x14ac:dyDescent="0.35">
      <c r="A402" s="217" t="s">
        <v>1565</v>
      </c>
      <c r="B402" s="218">
        <v>44562</v>
      </c>
      <c r="C402" s="218">
        <v>44926</v>
      </c>
      <c r="D402" s="219" t="s">
        <v>1566</v>
      </c>
      <c r="E402" s="163" t="s">
        <v>757</v>
      </c>
      <c r="F402" s="219" t="s">
        <v>762</v>
      </c>
      <c r="G402" s="219" t="s">
        <v>303</v>
      </c>
      <c r="H402" s="163">
        <v>323.86</v>
      </c>
      <c r="I402" s="162">
        <v>356.24</v>
      </c>
      <c r="J402" s="220"/>
      <c r="K402" t="s">
        <v>759</v>
      </c>
    </row>
    <row r="403" spans="1:11" ht="12.75" customHeight="1" x14ac:dyDescent="0.35">
      <c r="A403" s="217" t="s">
        <v>1567</v>
      </c>
      <c r="B403" s="218">
        <v>44562</v>
      </c>
      <c r="C403" s="218">
        <v>44926</v>
      </c>
      <c r="D403" s="219" t="s">
        <v>1568</v>
      </c>
      <c r="E403" s="163" t="s">
        <v>757</v>
      </c>
      <c r="F403" s="219" t="s">
        <v>765</v>
      </c>
      <c r="G403" s="219" t="s">
        <v>303</v>
      </c>
      <c r="H403" s="163">
        <v>389.04</v>
      </c>
      <c r="I403" s="162">
        <v>427.94</v>
      </c>
      <c r="J403" s="220"/>
      <c r="K403" t="s">
        <v>759</v>
      </c>
    </row>
    <row r="404" spans="1:11" ht="12.75" customHeight="1" x14ac:dyDescent="0.35">
      <c r="A404" s="217" t="s">
        <v>1569</v>
      </c>
      <c r="B404" s="218">
        <v>44562</v>
      </c>
      <c r="C404" s="218">
        <v>44926</v>
      </c>
      <c r="D404" s="219" t="s">
        <v>1570</v>
      </c>
      <c r="E404" s="163" t="s">
        <v>757</v>
      </c>
      <c r="F404" s="219" t="s">
        <v>768</v>
      </c>
      <c r="G404" s="219" t="s">
        <v>303</v>
      </c>
      <c r="H404" s="163">
        <v>443.56</v>
      </c>
      <c r="I404" s="162">
        <v>487.91</v>
      </c>
      <c r="J404" s="220"/>
      <c r="K404" t="s">
        <v>759</v>
      </c>
    </row>
    <row r="405" spans="1:11" ht="12.75" customHeight="1" x14ac:dyDescent="0.35">
      <c r="A405" s="217" t="s">
        <v>1571</v>
      </c>
      <c r="B405" s="218">
        <v>44562</v>
      </c>
      <c r="C405" s="218">
        <v>44926</v>
      </c>
      <c r="D405" s="219" t="s">
        <v>1572</v>
      </c>
      <c r="E405" s="163" t="s">
        <v>757</v>
      </c>
      <c r="F405" s="219" t="s">
        <v>771</v>
      </c>
      <c r="G405" s="219" t="s">
        <v>303</v>
      </c>
      <c r="H405" s="163">
        <v>506.25</v>
      </c>
      <c r="I405" s="162">
        <v>556.87</v>
      </c>
      <c r="J405" s="220"/>
      <c r="K405" t="s">
        <v>759</v>
      </c>
    </row>
    <row r="406" spans="1:11" ht="12.75" customHeight="1" x14ac:dyDescent="0.35">
      <c r="A406" s="217" t="s">
        <v>1573</v>
      </c>
      <c r="B406" s="218">
        <v>44562</v>
      </c>
      <c r="C406" s="218">
        <v>44926</v>
      </c>
      <c r="D406" s="219" t="s">
        <v>1574</v>
      </c>
      <c r="E406" s="163" t="s">
        <v>757</v>
      </c>
      <c r="F406" s="219" t="s">
        <v>774</v>
      </c>
      <c r="G406" s="219" t="s">
        <v>303</v>
      </c>
      <c r="H406" s="163">
        <v>634.96</v>
      </c>
      <c r="I406" s="162">
        <v>698.45</v>
      </c>
      <c r="J406" s="220"/>
      <c r="K406" t="s">
        <v>759</v>
      </c>
    </row>
    <row r="407" spans="1:11" ht="12.75" customHeight="1" x14ac:dyDescent="0.35">
      <c r="A407" s="217" t="s">
        <v>1575</v>
      </c>
      <c r="B407" s="218">
        <v>44562</v>
      </c>
      <c r="C407" s="218">
        <v>44926</v>
      </c>
      <c r="D407" s="219" t="s">
        <v>1576</v>
      </c>
      <c r="E407" s="163" t="s">
        <v>757</v>
      </c>
      <c r="F407" s="219" t="s">
        <v>777</v>
      </c>
      <c r="G407" s="219" t="s">
        <v>303</v>
      </c>
      <c r="H407" s="163">
        <v>565.09</v>
      </c>
      <c r="I407" s="162">
        <v>621.59</v>
      </c>
      <c r="J407" s="220"/>
      <c r="K407" t="s">
        <v>759</v>
      </c>
    </row>
    <row r="408" spans="1:11" ht="12.75" customHeight="1" x14ac:dyDescent="0.35">
      <c r="A408" s="217" t="s">
        <v>1577</v>
      </c>
      <c r="B408" s="218">
        <v>44562</v>
      </c>
      <c r="C408" s="218">
        <v>44926</v>
      </c>
      <c r="D408" s="219" t="s">
        <v>1578</v>
      </c>
      <c r="E408" s="163" t="s">
        <v>757</v>
      </c>
      <c r="F408" s="219" t="s">
        <v>780</v>
      </c>
      <c r="G408" s="219" t="s">
        <v>303</v>
      </c>
      <c r="H408" s="163">
        <v>464.37</v>
      </c>
      <c r="I408" s="162">
        <v>510.8</v>
      </c>
      <c r="J408" s="220"/>
      <c r="K408" t="s">
        <v>759</v>
      </c>
    </row>
    <row r="409" spans="1:11" ht="12.75" customHeight="1" x14ac:dyDescent="0.35">
      <c r="A409" s="217" t="s">
        <v>1579</v>
      </c>
      <c r="B409" s="218">
        <v>44562</v>
      </c>
      <c r="C409" s="218">
        <v>44926</v>
      </c>
      <c r="D409" s="219" t="s">
        <v>1580</v>
      </c>
      <c r="E409" s="163" t="s">
        <v>757</v>
      </c>
      <c r="F409" s="219" t="s">
        <v>758</v>
      </c>
      <c r="G409" s="219" t="s">
        <v>303</v>
      </c>
      <c r="H409" s="163">
        <v>189.47</v>
      </c>
      <c r="I409" s="162">
        <v>208.41</v>
      </c>
      <c r="J409" s="220"/>
      <c r="K409" t="s">
        <v>759</v>
      </c>
    </row>
    <row r="410" spans="1:11" ht="12.75" customHeight="1" x14ac:dyDescent="0.35">
      <c r="A410" s="217" t="s">
        <v>1581</v>
      </c>
      <c r="B410" s="218">
        <v>44562</v>
      </c>
      <c r="C410" s="218">
        <v>44926</v>
      </c>
      <c r="D410" s="219" t="s">
        <v>1582</v>
      </c>
      <c r="E410" s="163" t="s">
        <v>757</v>
      </c>
      <c r="F410" s="219" t="s">
        <v>762</v>
      </c>
      <c r="G410" s="219" t="s">
        <v>303</v>
      </c>
      <c r="H410" s="163">
        <v>264.58999999999997</v>
      </c>
      <c r="I410" s="162">
        <v>291.04000000000002</v>
      </c>
      <c r="J410" s="220"/>
      <c r="K410" t="s">
        <v>759</v>
      </c>
    </row>
    <row r="411" spans="1:11" ht="12.75" customHeight="1" x14ac:dyDescent="0.35">
      <c r="A411" s="217" t="s">
        <v>1583</v>
      </c>
      <c r="B411" s="218">
        <v>44562</v>
      </c>
      <c r="C411" s="218">
        <v>44926</v>
      </c>
      <c r="D411" s="219" t="s">
        <v>1584</v>
      </c>
      <c r="E411" s="163" t="s">
        <v>757</v>
      </c>
      <c r="F411" s="219" t="s">
        <v>765</v>
      </c>
      <c r="G411" s="219" t="s">
        <v>303</v>
      </c>
      <c r="H411" s="163">
        <v>318.43</v>
      </c>
      <c r="I411" s="162">
        <v>350.27</v>
      </c>
      <c r="J411" s="220"/>
      <c r="K411" t="s">
        <v>759</v>
      </c>
    </row>
    <row r="412" spans="1:11" ht="12.75" customHeight="1" x14ac:dyDescent="0.35">
      <c r="A412" s="217" t="s">
        <v>1585</v>
      </c>
      <c r="B412" s="218">
        <v>44562</v>
      </c>
      <c r="C412" s="218">
        <v>44926</v>
      </c>
      <c r="D412" s="219" t="s">
        <v>1586</v>
      </c>
      <c r="E412" s="163" t="s">
        <v>757</v>
      </c>
      <c r="F412" s="219" t="s">
        <v>768</v>
      </c>
      <c r="G412" s="219" t="s">
        <v>303</v>
      </c>
      <c r="H412" s="163">
        <v>377.1</v>
      </c>
      <c r="I412" s="162">
        <v>414.81</v>
      </c>
      <c r="J412" s="220"/>
      <c r="K412" t="s">
        <v>759</v>
      </c>
    </row>
    <row r="413" spans="1:11" ht="12.75" customHeight="1" x14ac:dyDescent="0.35">
      <c r="A413" s="217" t="s">
        <v>1587</v>
      </c>
      <c r="B413" s="218">
        <v>44562</v>
      </c>
      <c r="C413" s="218">
        <v>44926</v>
      </c>
      <c r="D413" s="219" t="s">
        <v>1588</v>
      </c>
      <c r="E413" s="163" t="s">
        <v>757</v>
      </c>
      <c r="F413" s="219" t="s">
        <v>771</v>
      </c>
      <c r="G413" s="219" t="s">
        <v>303</v>
      </c>
      <c r="H413" s="163">
        <v>441.77</v>
      </c>
      <c r="I413" s="162">
        <v>485.94</v>
      </c>
      <c r="J413" s="220"/>
      <c r="K413" t="s">
        <v>759</v>
      </c>
    </row>
    <row r="414" spans="1:11" ht="12.75" customHeight="1" x14ac:dyDescent="0.35">
      <c r="A414" s="217" t="s">
        <v>1589</v>
      </c>
      <c r="B414" s="218">
        <v>44562</v>
      </c>
      <c r="C414" s="218">
        <v>44926</v>
      </c>
      <c r="D414" s="219" t="s">
        <v>1590</v>
      </c>
      <c r="E414" s="163" t="s">
        <v>757</v>
      </c>
      <c r="F414" s="219" t="s">
        <v>774</v>
      </c>
      <c r="G414" s="219" t="s">
        <v>303</v>
      </c>
      <c r="H414" s="163">
        <v>489.87</v>
      </c>
      <c r="I414" s="162">
        <v>538.85</v>
      </c>
      <c r="J414" s="220"/>
      <c r="K414" t="s">
        <v>759</v>
      </c>
    </row>
    <row r="415" spans="1:11" ht="12.75" customHeight="1" x14ac:dyDescent="0.35">
      <c r="A415" s="217" t="s">
        <v>1591</v>
      </c>
      <c r="B415" s="218">
        <v>44562</v>
      </c>
      <c r="C415" s="218">
        <v>44926</v>
      </c>
      <c r="D415" s="219" t="s">
        <v>1592</v>
      </c>
      <c r="E415" s="163" t="s">
        <v>757</v>
      </c>
      <c r="F415" s="219" t="s">
        <v>777</v>
      </c>
      <c r="G415" s="219" t="s">
        <v>303</v>
      </c>
      <c r="H415" s="163">
        <v>442.91</v>
      </c>
      <c r="I415" s="162">
        <v>487.2</v>
      </c>
      <c r="J415" s="220"/>
      <c r="K415" t="s">
        <v>759</v>
      </c>
    </row>
    <row r="416" spans="1:11" ht="12.75" customHeight="1" x14ac:dyDescent="0.35">
      <c r="A416" s="217" t="s">
        <v>1593</v>
      </c>
      <c r="B416" s="218">
        <v>44562</v>
      </c>
      <c r="C416" s="218">
        <v>44926</v>
      </c>
      <c r="D416" s="219" t="s">
        <v>1594</v>
      </c>
      <c r="E416" s="163" t="s">
        <v>757</v>
      </c>
      <c r="F416" s="219" t="s">
        <v>780</v>
      </c>
      <c r="G416" s="219" t="s">
        <v>303</v>
      </c>
      <c r="H416" s="163">
        <v>403.38</v>
      </c>
      <c r="I416" s="162">
        <v>443.71</v>
      </c>
      <c r="J416" s="220"/>
      <c r="K416" t="s">
        <v>759</v>
      </c>
    </row>
    <row r="417" spans="1:11" ht="12.75" customHeight="1" x14ac:dyDescent="0.35">
      <c r="A417" s="217" t="s">
        <v>1595</v>
      </c>
      <c r="B417" s="218">
        <v>44562</v>
      </c>
      <c r="C417" s="218">
        <v>44926</v>
      </c>
      <c r="D417" s="219" t="s">
        <v>1596</v>
      </c>
      <c r="E417" s="163" t="s">
        <v>757</v>
      </c>
      <c r="F417" s="219" t="s">
        <v>758</v>
      </c>
      <c r="G417" s="219" t="s">
        <v>303</v>
      </c>
      <c r="H417" s="163">
        <v>125.9</v>
      </c>
      <c r="I417" s="162">
        <v>138.49</v>
      </c>
      <c r="J417" s="220"/>
      <c r="K417" t="s">
        <v>759</v>
      </c>
    </row>
    <row r="418" spans="1:11" ht="12.75" customHeight="1" x14ac:dyDescent="0.35">
      <c r="A418" s="217" t="s">
        <v>1597</v>
      </c>
      <c r="B418" s="218">
        <v>44562</v>
      </c>
      <c r="C418" s="218">
        <v>44926</v>
      </c>
      <c r="D418" s="219" t="s">
        <v>1598</v>
      </c>
      <c r="E418" s="163" t="s">
        <v>757</v>
      </c>
      <c r="F418" s="219" t="s">
        <v>762</v>
      </c>
      <c r="G418" s="219" t="s">
        <v>303</v>
      </c>
      <c r="H418" s="163">
        <v>186.44</v>
      </c>
      <c r="I418" s="162">
        <v>205.08</v>
      </c>
      <c r="J418" s="220"/>
      <c r="K418" t="s">
        <v>759</v>
      </c>
    </row>
    <row r="419" spans="1:11" ht="12.75" customHeight="1" x14ac:dyDescent="0.35">
      <c r="A419" s="217" t="s">
        <v>1599</v>
      </c>
      <c r="B419" s="218">
        <v>44562</v>
      </c>
      <c r="C419" s="218">
        <v>44926</v>
      </c>
      <c r="D419" s="219" t="s">
        <v>1600</v>
      </c>
      <c r="E419" s="163" t="s">
        <v>757</v>
      </c>
      <c r="F419" s="219" t="s">
        <v>765</v>
      </c>
      <c r="G419" s="219" t="s">
        <v>303</v>
      </c>
      <c r="H419" s="163">
        <v>223.93</v>
      </c>
      <c r="I419" s="162">
        <v>246.32</v>
      </c>
      <c r="J419" s="220"/>
      <c r="K419" t="s">
        <v>759</v>
      </c>
    </row>
    <row r="420" spans="1:11" ht="12.75" customHeight="1" x14ac:dyDescent="0.35">
      <c r="A420" s="217" t="s">
        <v>1601</v>
      </c>
      <c r="B420" s="218">
        <v>44562</v>
      </c>
      <c r="C420" s="218">
        <v>44926</v>
      </c>
      <c r="D420" s="219" t="s">
        <v>1602</v>
      </c>
      <c r="E420" s="163" t="s">
        <v>757</v>
      </c>
      <c r="F420" s="219" t="s">
        <v>768</v>
      </c>
      <c r="G420" s="219" t="s">
        <v>303</v>
      </c>
      <c r="H420" s="163">
        <v>257.70999999999998</v>
      </c>
      <c r="I420" s="162">
        <v>283.48</v>
      </c>
      <c r="J420" s="220"/>
      <c r="K420" t="s">
        <v>759</v>
      </c>
    </row>
    <row r="421" spans="1:11" ht="12.75" customHeight="1" x14ac:dyDescent="0.35">
      <c r="A421" s="217" t="s">
        <v>1603</v>
      </c>
      <c r="B421" s="218">
        <v>44562</v>
      </c>
      <c r="C421" s="218">
        <v>44926</v>
      </c>
      <c r="D421" s="219" t="s">
        <v>1604</v>
      </c>
      <c r="E421" s="163" t="s">
        <v>757</v>
      </c>
      <c r="F421" s="219" t="s">
        <v>771</v>
      </c>
      <c r="G421" s="219" t="s">
        <v>303</v>
      </c>
      <c r="H421" s="163">
        <v>287.24</v>
      </c>
      <c r="I421" s="162">
        <v>315.95999999999998</v>
      </c>
      <c r="J421" s="220"/>
      <c r="K421" t="s">
        <v>759</v>
      </c>
    </row>
    <row r="422" spans="1:11" ht="12.75" customHeight="1" x14ac:dyDescent="0.35">
      <c r="A422" s="217" t="s">
        <v>1605</v>
      </c>
      <c r="B422" s="218">
        <v>44562</v>
      </c>
      <c r="C422" s="218">
        <v>44926</v>
      </c>
      <c r="D422" s="219" t="s">
        <v>1606</v>
      </c>
      <c r="E422" s="163" t="s">
        <v>757</v>
      </c>
      <c r="F422" s="219" t="s">
        <v>774</v>
      </c>
      <c r="G422" s="219" t="s">
        <v>303</v>
      </c>
      <c r="H422" s="163">
        <v>298.26</v>
      </c>
      <c r="I422" s="162">
        <v>328.08</v>
      </c>
      <c r="J422" s="220"/>
      <c r="K422" t="s">
        <v>759</v>
      </c>
    </row>
    <row r="423" spans="1:11" ht="12.75" customHeight="1" x14ac:dyDescent="0.35">
      <c r="A423" s="217" t="s">
        <v>1607</v>
      </c>
      <c r="B423" s="218">
        <v>44562</v>
      </c>
      <c r="C423" s="218">
        <v>44926</v>
      </c>
      <c r="D423" s="219" t="s">
        <v>1608</v>
      </c>
      <c r="E423" s="163" t="s">
        <v>757</v>
      </c>
      <c r="F423" s="219" t="s">
        <v>777</v>
      </c>
      <c r="G423" s="219" t="s">
        <v>303</v>
      </c>
      <c r="H423" s="163">
        <v>261</v>
      </c>
      <c r="I423" s="162">
        <v>287.10000000000002</v>
      </c>
      <c r="J423" s="220"/>
      <c r="K423" t="s">
        <v>759</v>
      </c>
    </row>
    <row r="424" spans="1:11" ht="12.75" customHeight="1" x14ac:dyDescent="0.35">
      <c r="A424" s="217" t="s">
        <v>1609</v>
      </c>
      <c r="B424" s="218">
        <v>44562</v>
      </c>
      <c r="C424" s="218">
        <v>44926</v>
      </c>
      <c r="D424" s="219" t="s">
        <v>1610</v>
      </c>
      <c r="E424" s="163" t="s">
        <v>757</v>
      </c>
      <c r="F424" s="219" t="s">
        <v>780</v>
      </c>
      <c r="G424" s="219" t="s">
        <v>303</v>
      </c>
      <c r="H424" s="163">
        <v>280.2</v>
      </c>
      <c r="I424" s="162">
        <v>308.22000000000003</v>
      </c>
      <c r="J424" s="220"/>
      <c r="K424" t="s">
        <v>759</v>
      </c>
    </row>
    <row r="425" spans="1:11" ht="12.75" customHeight="1" x14ac:dyDescent="0.35">
      <c r="A425" s="217" t="s">
        <v>1611</v>
      </c>
      <c r="B425" s="218">
        <v>44562</v>
      </c>
      <c r="C425" s="218">
        <v>44926</v>
      </c>
      <c r="D425" s="219" t="s">
        <v>1612</v>
      </c>
      <c r="E425" s="163" t="s">
        <v>757</v>
      </c>
      <c r="F425" s="219" t="s">
        <v>758</v>
      </c>
      <c r="G425" s="219" t="s">
        <v>303</v>
      </c>
      <c r="H425" s="163">
        <v>131.9</v>
      </c>
      <c r="I425" s="162">
        <v>145.09</v>
      </c>
      <c r="J425" s="220"/>
      <c r="K425" t="s">
        <v>759</v>
      </c>
    </row>
    <row r="426" spans="1:11" ht="12.75" customHeight="1" x14ac:dyDescent="0.35">
      <c r="A426" s="217" t="s">
        <v>1613</v>
      </c>
      <c r="B426" s="218">
        <v>44562</v>
      </c>
      <c r="C426" s="218">
        <v>44926</v>
      </c>
      <c r="D426" s="219" t="s">
        <v>1614</v>
      </c>
      <c r="E426" s="163" t="s">
        <v>757</v>
      </c>
      <c r="F426" s="219" t="s">
        <v>762</v>
      </c>
      <c r="G426" s="219" t="s">
        <v>303</v>
      </c>
      <c r="H426" s="163">
        <v>194.33</v>
      </c>
      <c r="I426" s="162">
        <v>213.76</v>
      </c>
      <c r="J426" s="220"/>
      <c r="K426" t="s">
        <v>759</v>
      </c>
    </row>
    <row r="427" spans="1:11" ht="12.75" customHeight="1" x14ac:dyDescent="0.35">
      <c r="A427" s="217" t="s">
        <v>1615</v>
      </c>
      <c r="B427" s="218">
        <v>44562</v>
      </c>
      <c r="C427" s="218">
        <v>44926</v>
      </c>
      <c r="D427" s="219" t="s">
        <v>1616</v>
      </c>
      <c r="E427" s="163" t="s">
        <v>757</v>
      </c>
      <c r="F427" s="219" t="s">
        <v>765</v>
      </c>
      <c r="G427" s="219" t="s">
        <v>303</v>
      </c>
      <c r="H427" s="163">
        <v>241.02</v>
      </c>
      <c r="I427" s="162">
        <v>265.12</v>
      </c>
      <c r="J427" s="220"/>
      <c r="K427" t="s">
        <v>759</v>
      </c>
    </row>
    <row r="428" spans="1:11" ht="12.75" customHeight="1" x14ac:dyDescent="0.35">
      <c r="A428" s="217" t="s">
        <v>1617</v>
      </c>
      <c r="B428" s="218">
        <v>44562</v>
      </c>
      <c r="C428" s="218">
        <v>44926</v>
      </c>
      <c r="D428" s="219" t="s">
        <v>1618</v>
      </c>
      <c r="E428" s="163" t="s">
        <v>757</v>
      </c>
      <c r="F428" s="219" t="s">
        <v>768</v>
      </c>
      <c r="G428" s="219" t="s">
        <v>303</v>
      </c>
      <c r="H428" s="163">
        <v>268.68</v>
      </c>
      <c r="I428" s="162">
        <v>295.54000000000002</v>
      </c>
      <c r="J428" s="220"/>
      <c r="K428" t="s">
        <v>759</v>
      </c>
    </row>
    <row r="429" spans="1:11" ht="12.75" customHeight="1" x14ac:dyDescent="0.35">
      <c r="A429" s="217" t="s">
        <v>1619</v>
      </c>
      <c r="B429" s="218">
        <v>44562</v>
      </c>
      <c r="C429" s="218">
        <v>44926</v>
      </c>
      <c r="D429" s="219" t="s">
        <v>1620</v>
      </c>
      <c r="E429" s="163" t="s">
        <v>757</v>
      </c>
      <c r="F429" s="219" t="s">
        <v>771</v>
      </c>
      <c r="G429" s="219" t="s">
        <v>303</v>
      </c>
      <c r="H429" s="163">
        <v>307.48</v>
      </c>
      <c r="I429" s="162">
        <v>338.22</v>
      </c>
      <c r="J429" s="220"/>
      <c r="K429" t="s">
        <v>759</v>
      </c>
    </row>
    <row r="430" spans="1:11" ht="12.75" customHeight="1" x14ac:dyDescent="0.35">
      <c r="A430" s="217" t="s">
        <v>1621</v>
      </c>
      <c r="B430" s="218">
        <v>44562</v>
      </c>
      <c r="C430" s="218">
        <v>44926</v>
      </c>
      <c r="D430" s="219" t="s">
        <v>1622</v>
      </c>
      <c r="E430" s="163" t="s">
        <v>757</v>
      </c>
      <c r="F430" s="219" t="s">
        <v>774</v>
      </c>
      <c r="G430" s="219" t="s">
        <v>303</v>
      </c>
      <c r="H430" s="163">
        <v>423.54</v>
      </c>
      <c r="I430" s="162">
        <v>465.89</v>
      </c>
      <c r="J430" s="220"/>
      <c r="K430" t="s">
        <v>759</v>
      </c>
    </row>
    <row r="431" spans="1:11" ht="12.75" customHeight="1" x14ac:dyDescent="0.35">
      <c r="A431" s="217" t="s">
        <v>1623</v>
      </c>
      <c r="B431" s="218">
        <v>44562</v>
      </c>
      <c r="C431" s="218">
        <v>44926</v>
      </c>
      <c r="D431" s="219" t="s">
        <v>1624</v>
      </c>
      <c r="E431" s="163" t="s">
        <v>757</v>
      </c>
      <c r="F431" s="219" t="s">
        <v>777</v>
      </c>
      <c r="G431" s="219" t="s">
        <v>303</v>
      </c>
      <c r="H431" s="163">
        <v>355.25</v>
      </c>
      <c r="I431" s="162">
        <v>390.77</v>
      </c>
      <c r="J431" s="220"/>
      <c r="K431" t="s">
        <v>759</v>
      </c>
    </row>
    <row r="432" spans="1:11" ht="12.75" customHeight="1" x14ac:dyDescent="0.35">
      <c r="A432" s="217" t="s">
        <v>1625</v>
      </c>
      <c r="B432" s="218">
        <v>44562</v>
      </c>
      <c r="C432" s="218">
        <v>44926</v>
      </c>
      <c r="D432" s="219" t="s">
        <v>1626</v>
      </c>
      <c r="E432" s="163" t="s">
        <v>757</v>
      </c>
      <c r="F432" s="219" t="s">
        <v>780</v>
      </c>
      <c r="G432" s="219" t="s">
        <v>303</v>
      </c>
      <c r="H432" s="163">
        <v>296.57</v>
      </c>
      <c r="I432" s="162">
        <v>326.22000000000003</v>
      </c>
      <c r="J432" s="220"/>
      <c r="K432" t="s">
        <v>759</v>
      </c>
    </row>
    <row r="433" spans="1:11" ht="12.75" customHeight="1" x14ac:dyDescent="0.35">
      <c r="A433" s="217" t="s">
        <v>1627</v>
      </c>
      <c r="B433" s="218">
        <v>44562</v>
      </c>
      <c r="C433" s="218">
        <v>44926</v>
      </c>
      <c r="D433" s="219" t="s">
        <v>1628</v>
      </c>
      <c r="E433" s="163" t="s">
        <v>757</v>
      </c>
      <c r="F433" s="219" t="s">
        <v>758</v>
      </c>
      <c r="G433" s="219" t="s">
        <v>303</v>
      </c>
      <c r="H433" s="163">
        <v>142.31</v>
      </c>
      <c r="I433" s="162">
        <v>156.54</v>
      </c>
      <c r="J433" s="220"/>
      <c r="K433" t="s">
        <v>759</v>
      </c>
    </row>
    <row r="434" spans="1:11" ht="12.75" customHeight="1" x14ac:dyDescent="0.35">
      <c r="A434" s="217" t="s">
        <v>1629</v>
      </c>
      <c r="B434" s="218">
        <v>44562</v>
      </c>
      <c r="C434" s="218">
        <v>44926</v>
      </c>
      <c r="D434" s="219" t="s">
        <v>1630</v>
      </c>
      <c r="E434" s="163" t="s">
        <v>757</v>
      </c>
      <c r="F434" s="219" t="s">
        <v>762</v>
      </c>
      <c r="G434" s="219" t="s">
        <v>303</v>
      </c>
      <c r="H434" s="163">
        <v>206.23</v>
      </c>
      <c r="I434" s="162">
        <v>226.85</v>
      </c>
      <c r="J434" s="220"/>
      <c r="K434" t="s">
        <v>759</v>
      </c>
    </row>
    <row r="435" spans="1:11" ht="12.75" customHeight="1" x14ac:dyDescent="0.35">
      <c r="A435" s="217" t="s">
        <v>1631</v>
      </c>
      <c r="B435" s="218">
        <v>44562</v>
      </c>
      <c r="C435" s="218">
        <v>44926</v>
      </c>
      <c r="D435" s="219" t="s">
        <v>1632</v>
      </c>
      <c r="E435" s="163" t="s">
        <v>757</v>
      </c>
      <c r="F435" s="219" t="s">
        <v>765</v>
      </c>
      <c r="G435" s="219" t="s">
        <v>303</v>
      </c>
      <c r="H435" s="163">
        <v>251.66</v>
      </c>
      <c r="I435" s="162">
        <v>276.82</v>
      </c>
      <c r="J435" s="220"/>
      <c r="K435" t="s">
        <v>759</v>
      </c>
    </row>
    <row r="436" spans="1:11" ht="12.75" customHeight="1" x14ac:dyDescent="0.35">
      <c r="A436" s="217" t="s">
        <v>1633</v>
      </c>
      <c r="B436" s="218">
        <v>44562</v>
      </c>
      <c r="C436" s="218">
        <v>44926</v>
      </c>
      <c r="D436" s="219" t="s">
        <v>1634</v>
      </c>
      <c r="E436" s="163" t="s">
        <v>757</v>
      </c>
      <c r="F436" s="219" t="s">
        <v>768</v>
      </c>
      <c r="G436" s="219" t="s">
        <v>303</v>
      </c>
      <c r="H436" s="163">
        <v>293.39999999999998</v>
      </c>
      <c r="I436" s="162">
        <v>322.74</v>
      </c>
      <c r="J436" s="220"/>
      <c r="K436" t="s">
        <v>759</v>
      </c>
    </row>
    <row r="437" spans="1:11" ht="12.75" customHeight="1" x14ac:dyDescent="0.35">
      <c r="A437" s="217" t="s">
        <v>1635</v>
      </c>
      <c r="B437" s="218">
        <v>44562</v>
      </c>
      <c r="C437" s="218">
        <v>44926</v>
      </c>
      <c r="D437" s="219" t="s">
        <v>1636</v>
      </c>
      <c r="E437" s="163" t="s">
        <v>757</v>
      </c>
      <c r="F437" s="219" t="s">
        <v>771</v>
      </c>
      <c r="G437" s="219" t="s">
        <v>303</v>
      </c>
      <c r="H437" s="163">
        <v>332.31</v>
      </c>
      <c r="I437" s="162">
        <v>365.54</v>
      </c>
      <c r="J437" s="220"/>
      <c r="K437" t="s">
        <v>759</v>
      </c>
    </row>
    <row r="438" spans="1:11" ht="12.75" customHeight="1" x14ac:dyDescent="0.35">
      <c r="A438" s="217" t="s">
        <v>1637</v>
      </c>
      <c r="B438" s="218">
        <v>44562</v>
      </c>
      <c r="C438" s="218">
        <v>44926</v>
      </c>
      <c r="D438" s="219" t="s">
        <v>1638</v>
      </c>
      <c r="E438" s="163" t="s">
        <v>757</v>
      </c>
      <c r="F438" s="219" t="s">
        <v>774</v>
      </c>
      <c r="G438" s="219" t="s">
        <v>303</v>
      </c>
      <c r="H438" s="163">
        <v>377.46</v>
      </c>
      <c r="I438" s="162">
        <v>415.2</v>
      </c>
      <c r="J438" s="220"/>
      <c r="K438" t="s">
        <v>759</v>
      </c>
    </row>
    <row r="439" spans="1:11" ht="12.75" customHeight="1" x14ac:dyDescent="0.35">
      <c r="A439" s="217" t="s">
        <v>1639</v>
      </c>
      <c r="B439" s="218">
        <v>44562</v>
      </c>
      <c r="C439" s="218">
        <v>44926</v>
      </c>
      <c r="D439" s="219" t="s">
        <v>1640</v>
      </c>
      <c r="E439" s="163" t="s">
        <v>757</v>
      </c>
      <c r="F439" s="219" t="s">
        <v>777</v>
      </c>
      <c r="G439" s="219" t="s">
        <v>303</v>
      </c>
      <c r="H439" s="163">
        <v>304.32</v>
      </c>
      <c r="I439" s="162">
        <v>334.75</v>
      </c>
      <c r="J439" s="220"/>
      <c r="K439" t="s">
        <v>759</v>
      </c>
    </row>
    <row r="440" spans="1:11" ht="12.75" customHeight="1" x14ac:dyDescent="0.35">
      <c r="A440" s="217" t="s">
        <v>1641</v>
      </c>
      <c r="B440" s="218">
        <v>44562</v>
      </c>
      <c r="C440" s="218">
        <v>44926</v>
      </c>
      <c r="D440" s="219" t="s">
        <v>1642</v>
      </c>
      <c r="E440" s="163" t="s">
        <v>757</v>
      </c>
      <c r="F440" s="219" t="s">
        <v>780</v>
      </c>
      <c r="G440" s="219" t="s">
        <v>303</v>
      </c>
      <c r="H440" s="163">
        <v>311.47000000000003</v>
      </c>
      <c r="I440" s="162">
        <v>342.61</v>
      </c>
      <c r="J440" s="220"/>
      <c r="K440" t="s">
        <v>759</v>
      </c>
    </row>
    <row r="441" spans="1:11" ht="12.75" customHeight="1" x14ac:dyDescent="0.35">
      <c r="A441" s="217" t="s">
        <v>1643</v>
      </c>
      <c r="B441" s="218">
        <v>44562</v>
      </c>
      <c r="C441" s="218">
        <v>44926</v>
      </c>
      <c r="D441" s="219" t="s">
        <v>1644</v>
      </c>
      <c r="E441" s="163" t="s">
        <v>757</v>
      </c>
      <c r="F441" s="219" t="s">
        <v>758</v>
      </c>
      <c r="G441" s="219" t="s">
        <v>303</v>
      </c>
      <c r="H441" s="163">
        <v>162.76</v>
      </c>
      <c r="I441" s="162">
        <v>179.03</v>
      </c>
      <c r="J441" s="220"/>
      <c r="K441" t="s">
        <v>759</v>
      </c>
    </row>
    <row r="442" spans="1:11" ht="12.75" customHeight="1" x14ac:dyDescent="0.35">
      <c r="A442" s="217" t="s">
        <v>1645</v>
      </c>
      <c r="B442" s="218">
        <v>44562</v>
      </c>
      <c r="C442" s="218">
        <v>44926</v>
      </c>
      <c r="D442" s="219" t="s">
        <v>1646</v>
      </c>
      <c r="E442" s="163" t="s">
        <v>757</v>
      </c>
      <c r="F442" s="219" t="s">
        <v>762</v>
      </c>
      <c r="G442" s="219" t="s">
        <v>303</v>
      </c>
      <c r="H442" s="163">
        <v>230.14</v>
      </c>
      <c r="I442" s="162">
        <v>253.15</v>
      </c>
      <c r="J442" s="220"/>
      <c r="K442" t="s">
        <v>759</v>
      </c>
    </row>
    <row r="443" spans="1:11" ht="12.75" customHeight="1" x14ac:dyDescent="0.35">
      <c r="A443" s="217" t="s">
        <v>1647</v>
      </c>
      <c r="B443" s="218">
        <v>44562</v>
      </c>
      <c r="C443" s="218">
        <v>44926</v>
      </c>
      <c r="D443" s="219" t="s">
        <v>1648</v>
      </c>
      <c r="E443" s="163" t="s">
        <v>757</v>
      </c>
      <c r="F443" s="219" t="s">
        <v>765</v>
      </c>
      <c r="G443" s="219" t="s">
        <v>303</v>
      </c>
      <c r="H443" s="163">
        <v>270.33999999999997</v>
      </c>
      <c r="I443" s="162">
        <v>297.37</v>
      </c>
      <c r="J443" s="220"/>
      <c r="K443" t="s">
        <v>759</v>
      </c>
    </row>
    <row r="444" spans="1:11" ht="12.75" customHeight="1" x14ac:dyDescent="0.35">
      <c r="A444" s="217" t="s">
        <v>1649</v>
      </c>
      <c r="B444" s="218">
        <v>44562</v>
      </c>
      <c r="C444" s="218">
        <v>44926</v>
      </c>
      <c r="D444" s="219" t="s">
        <v>1650</v>
      </c>
      <c r="E444" s="163" t="s">
        <v>757</v>
      </c>
      <c r="F444" s="219" t="s">
        <v>768</v>
      </c>
      <c r="G444" s="219" t="s">
        <v>303</v>
      </c>
      <c r="H444" s="163">
        <v>305.14</v>
      </c>
      <c r="I444" s="162">
        <v>335.65</v>
      </c>
      <c r="J444" s="220"/>
      <c r="K444" t="s">
        <v>759</v>
      </c>
    </row>
    <row r="445" spans="1:11" ht="12.75" customHeight="1" x14ac:dyDescent="0.35">
      <c r="A445" s="217" t="s">
        <v>1651</v>
      </c>
      <c r="B445" s="218">
        <v>44562</v>
      </c>
      <c r="C445" s="218">
        <v>44926</v>
      </c>
      <c r="D445" s="219" t="s">
        <v>1652</v>
      </c>
      <c r="E445" s="163" t="s">
        <v>757</v>
      </c>
      <c r="F445" s="219" t="s">
        <v>771</v>
      </c>
      <c r="G445" s="219" t="s">
        <v>303</v>
      </c>
      <c r="H445" s="163">
        <v>342.09</v>
      </c>
      <c r="I445" s="162">
        <v>376.29</v>
      </c>
      <c r="J445" s="220"/>
      <c r="K445" t="s">
        <v>759</v>
      </c>
    </row>
    <row r="446" spans="1:11" ht="12.75" customHeight="1" x14ac:dyDescent="0.35">
      <c r="A446" s="217" t="s">
        <v>1653</v>
      </c>
      <c r="B446" s="218">
        <v>44562</v>
      </c>
      <c r="C446" s="218">
        <v>44926</v>
      </c>
      <c r="D446" s="219" t="s">
        <v>1654</v>
      </c>
      <c r="E446" s="163" t="s">
        <v>757</v>
      </c>
      <c r="F446" s="219" t="s">
        <v>774</v>
      </c>
      <c r="G446" s="219" t="s">
        <v>303</v>
      </c>
      <c r="H446" s="163">
        <v>414.61</v>
      </c>
      <c r="I446" s="162">
        <v>456.07</v>
      </c>
      <c r="J446" s="220"/>
      <c r="K446" t="s">
        <v>759</v>
      </c>
    </row>
    <row r="447" spans="1:11" ht="12.75" customHeight="1" x14ac:dyDescent="0.35">
      <c r="A447" s="217" t="s">
        <v>1655</v>
      </c>
      <c r="B447" s="218">
        <v>44562</v>
      </c>
      <c r="C447" s="218">
        <v>44926</v>
      </c>
      <c r="D447" s="219" t="s">
        <v>1656</v>
      </c>
      <c r="E447" s="163" t="s">
        <v>757</v>
      </c>
      <c r="F447" s="219" t="s">
        <v>777</v>
      </c>
      <c r="G447" s="219" t="s">
        <v>303</v>
      </c>
      <c r="H447" s="163">
        <v>368.14</v>
      </c>
      <c r="I447" s="162">
        <v>404.95</v>
      </c>
      <c r="J447" s="220"/>
      <c r="K447" t="s">
        <v>759</v>
      </c>
    </row>
    <row r="448" spans="1:11" ht="12.75" customHeight="1" x14ac:dyDescent="0.35">
      <c r="A448" s="217" t="s">
        <v>1657</v>
      </c>
      <c r="B448" s="218">
        <v>44562</v>
      </c>
      <c r="C448" s="218">
        <v>44926</v>
      </c>
      <c r="D448" s="219" t="s">
        <v>1658</v>
      </c>
      <c r="E448" s="163" t="s">
        <v>757</v>
      </c>
      <c r="F448" s="219" t="s">
        <v>780</v>
      </c>
      <c r="G448" s="219" t="s">
        <v>303</v>
      </c>
      <c r="H448" s="163">
        <v>338.18</v>
      </c>
      <c r="I448" s="162">
        <v>371.99</v>
      </c>
      <c r="J448" s="220"/>
      <c r="K448" t="s">
        <v>759</v>
      </c>
    </row>
    <row r="449" spans="1:11" ht="12.75" customHeight="1" x14ac:dyDescent="0.35">
      <c r="A449" s="217" t="s">
        <v>1659</v>
      </c>
      <c r="B449" s="218">
        <v>44562</v>
      </c>
      <c r="C449" s="218">
        <v>44926</v>
      </c>
      <c r="D449" s="219" t="s">
        <v>1660</v>
      </c>
      <c r="E449" s="163" t="s">
        <v>757</v>
      </c>
      <c r="F449" s="219" t="s">
        <v>758</v>
      </c>
      <c r="G449" s="219" t="s">
        <v>303</v>
      </c>
      <c r="H449" s="163">
        <v>116.86</v>
      </c>
      <c r="I449" s="162">
        <v>128.54</v>
      </c>
      <c r="J449" s="220"/>
      <c r="K449" t="s">
        <v>759</v>
      </c>
    </row>
    <row r="450" spans="1:11" ht="12.75" customHeight="1" x14ac:dyDescent="0.35">
      <c r="A450" s="217" t="s">
        <v>1661</v>
      </c>
      <c r="B450" s="218">
        <v>44562</v>
      </c>
      <c r="C450" s="218">
        <v>44926</v>
      </c>
      <c r="D450" s="219" t="s">
        <v>1662</v>
      </c>
      <c r="E450" s="163" t="s">
        <v>757</v>
      </c>
      <c r="F450" s="219" t="s">
        <v>762</v>
      </c>
      <c r="G450" s="219" t="s">
        <v>303</v>
      </c>
      <c r="H450" s="163">
        <v>168</v>
      </c>
      <c r="I450" s="162">
        <v>184.8</v>
      </c>
      <c r="J450" s="220"/>
      <c r="K450" t="s">
        <v>759</v>
      </c>
    </row>
    <row r="451" spans="1:11" ht="12.75" customHeight="1" x14ac:dyDescent="0.35">
      <c r="A451" s="217" t="s">
        <v>1663</v>
      </c>
      <c r="B451" s="218">
        <v>44562</v>
      </c>
      <c r="C451" s="218">
        <v>44926</v>
      </c>
      <c r="D451" s="219" t="s">
        <v>1664</v>
      </c>
      <c r="E451" s="163" t="s">
        <v>757</v>
      </c>
      <c r="F451" s="219" t="s">
        <v>765</v>
      </c>
      <c r="G451" s="219" t="s">
        <v>303</v>
      </c>
      <c r="H451" s="163">
        <v>204.93</v>
      </c>
      <c r="I451" s="162">
        <v>225.42</v>
      </c>
      <c r="J451" s="220"/>
      <c r="K451" t="s">
        <v>759</v>
      </c>
    </row>
    <row r="452" spans="1:11" ht="12.75" customHeight="1" x14ac:dyDescent="0.35">
      <c r="A452" s="217" t="s">
        <v>1665</v>
      </c>
      <c r="B452" s="218">
        <v>44562</v>
      </c>
      <c r="C452" s="218">
        <v>44926</v>
      </c>
      <c r="D452" s="219" t="s">
        <v>1666</v>
      </c>
      <c r="E452" s="163" t="s">
        <v>757</v>
      </c>
      <c r="F452" s="219" t="s">
        <v>768</v>
      </c>
      <c r="G452" s="219" t="s">
        <v>303</v>
      </c>
      <c r="H452" s="163">
        <v>238.96</v>
      </c>
      <c r="I452" s="162">
        <v>262.85000000000002</v>
      </c>
      <c r="J452" s="220"/>
      <c r="K452" t="s">
        <v>759</v>
      </c>
    </row>
    <row r="453" spans="1:11" ht="12.75" customHeight="1" x14ac:dyDescent="0.35">
      <c r="A453" s="217" t="s">
        <v>1667</v>
      </c>
      <c r="B453" s="218">
        <v>44562</v>
      </c>
      <c r="C453" s="218">
        <v>44926</v>
      </c>
      <c r="D453" s="219" t="s">
        <v>1668</v>
      </c>
      <c r="E453" s="163" t="s">
        <v>757</v>
      </c>
      <c r="F453" s="219" t="s">
        <v>771</v>
      </c>
      <c r="G453" s="219" t="s">
        <v>303</v>
      </c>
      <c r="H453" s="163">
        <v>266.11</v>
      </c>
      <c r="I453" s="162">
        <v>292.72000000000003</v>
      </c>
      <c r="J453" s="220"/>
      <c r="K453" t="s">
        <v>759</v>
      </c>
    </row>
    <row r="454" spans="1:11" ht="12.75" customHeight="1" x14ac:dyDescent="0.35">
      <c r="A454" s="217" t="s">
        <v>1669</v>
      </c>
      <c r="B454" s="218">
        <v>44562</v>
      </c>
      <c r="C454" s="218">
        <v>44926</v>
      </c>
      <c r="D454" s="219" t="s">
        <v>1670</v>
      </c>
      <c r="E454" s="163" t="s">
        <v>757</v>
      </c>
      <c r="F454" s="219" t="s">
        <v>774</v>
      </c>
      <c r="G454" s="219" t="s">
        <v>303</v>
      </c>
      <c r="H454" s="163">
        <v>290.48</v>
      </c>
      <c r="I454" s="162">
        <v>319.52</v>
      </c>
      <c r="J454" s="220"/>
      <c r="K454" t="s">
        <v>759</v>
      </c>
    </row>
    <row r="455" spans="1:11" ht="12.75" customHeight="1" x14ac:dyDescent="0.35">
      <c r="A455" s="217" t="s">
        <v>1671</v>
      </c>
      <c r="B455" s="218">
        <v>44562</v>
      </c>
      <c r="C455" s="218">
        <v>44926</v>
      </c>
      <c r="D455" s="219" t="s">
        <v>1672</v>
      </c>
      <c r="E455" s="163" t="s">
        <v>757</v>
      </c>
      <c r="F455" s="219" t="s">
        <v>777</v>
      </c>
      <c r="G455" s="219" t="s">
        <v>303</v>
      </c>
      <c r="H455" s="163">
        <v>255.82</v>
      </c>
      <c r="I455" s="162">
        <v>281.39999999999998</v>
      </c>
      <c r="J455" s="220"/>
      <c r="K455" t="s">
        <v>759</v>
      </c>
    </row>
    <row r="456" spans="1:11" ht="12.75" customHeight="1" x14ac:dyDescent="0.35">
      <c r="A456" s="217" t="s">
        <v>1673</v>
      </c>
      <c r="B456" s="218">
        <v>44562</v>
      </c>
      <c r="C456" s="218">
        <v>44926</v>
      </c>
      <c r="D456" s="219" t="s">
        <v>1674</v>
      </c>
      <c r="E456" s="163" t="s">
        <v>757</v>
      </c>
      <c r="F456" s="219" t="s">
        <v>780</v>
      </c>
      <c r="G456" s="219" t="s">
        <v>303</v>
      </c>
      <c r="H456" s="163">
        <v>263.45999999999998</v>
      </c>
      <c r="I456" s="162">
        <v>289.8</v>
      </c>
      <c r="J456" s="220"/>
      <c r="K456" t="s">
        <v>759</v>
      </c>
    </row>
    <row r="457" spans="1:11" ht="12.75" customHeight="1" x14ac:dyDescent="0.35">
      <c r="A457" s="217" t="s">
        <v>1675</v>
      </c>
      <c r="B457" s="218">
        <v>44562</v>
      </c>
      <c r="C457" s="218">
        <v>44926</v>
      </c>
      <c r="D457" s="219" t="s">
        <v>1676</v>
      </c>
      <c r="E457" s="163" t="s">
        <v>757</v>
      </c>
      <c r="F457" s="219" t="s">
        <v>758</v>
      </c>
      <c r="G457" s="219" t="s">
        <v>303</v>
      </c>
      <c r="H457" s="163">
        <v>105.22</v>
      </c>
      <c r="I457" s="162">
        <v>115.74</v>
      </c>
      <c r="J457" s="220"/>
      <c r="K457" t="s">
        <v>759</v>
      </c>
    </row>
    <row r="458" spans="1:11" ht="12.75" customHeight="1" x14ac:dyDescent="0.35">
      <c r="A458" s="217" t="s">
        <v>1677</v>
      </c>
      <c r="B458" s="218">
        <v>44562</v>
      </c>
      <c r="C458" s="218">
        <v>44926</v>
      </c>
      <c r="D458" s="219" t="s">
        <v>1678</v>
      </c>
      <c r="E458" s="163" t="s">
        <v>757</v>
      </c>
      <c r="F458" s="219" t="s">
        <v>762</v>
      </c>
      <c r="G458" s="219" t="s">
        <v>303</v>
      </c>
      <c r="H458" s="163">
        <v>147.58000000000001</v>
      </c>
      <c r="I458" s="162">
        <v>162.33000000000001</v>
      </c>
      <c r="J458" s="220"/>
      <c r="K458" t="s">
        <v>759</v>
      </c>
    </row>
    <row r="459" spans="1:11" ht="12.75" customHeight="1" x14ac:dyDescent="0.35">
      <c r="A459" s="217" t="s">
        <v>1679</v>
      </c>
      <c r="B459" s="218">
        <v>44562</v>
      </c>
      <c r="C459" s="218">
        <v>44926</v>
      </c>
      <c r="D459" s="219" t="s">
        <v>1680</v>
      </c>
      <c r="E459" s="163" t="s">
        <v>757</v>
      </c>
      <c r="F459" s="219" t="s">
        <v>765</v>
      </c>
      <c r="G459" s="219" t="s">
        <v>303</v>
      </c>
      <c r="H459" s="163">
        <v>179.3</v>
      </c>
      <c r="I459" s="162">
        <v>197.23</v>
      </c>
      <c r="J459" s="220"/>
      <c r="K459" t="s">
        <v>759</v>
      </c>
    </row>
    <row r="460" spans="1:11" ht="12.75" customHeight="1" x14ac:dyDescent="0.35">
      <c r="A460" s="217" t="s">
        <v>1681</v>
      </c>
      <c r="B460" s="218">
        <v>44562</v>
      </c>
      <c r="C460" s="218">
        <v>44926</v>
      </c>
      <c r="D460" s="219" t="s">
        <v>1682</v>
      </c>
      <c r="E460" s="163" t="s">
        <v>757</v>
      </c>
      <c r="F460" s="219" t="s">
        <v>768</v>
      </c>
      <c r="G460" s="219" t="s">
        <v>303</v>
      </c>
      <c r="H460" s="163">
        <v>213.3</v>
      </c>
      <c r="I460" s="162">
        <v>234.63</v>
      </c>
      <c r="J460" s="220"/>
      <c r="K460" t="s">
        <v>759</v>
      </c>
    </row>
    <row r="461" spans="1:11" ht="12.75" customHeight="1" x14ac:dyDescent="0.35">
      <c r="A461" s="217" t="s">
        <v>1683</v>
      </c>
      <c r="B461" s="218">
        <v>44562</v>
      </c>
      <c r="C461" s="218">
        <v>44926</v>
      </c>
      <c r="D461" s="219" t="s">
        <v>1684</v>
      </c>
      <c r="E461" s="163" t="s">
        <v>757</v>
      </c>
      <c r="F461" s="219" t="s">
        <v>771</v>
      </c>
      <c r="G461" s="219" t="s">
        <v>303</v>
      </c>
      <c r="H461" s="163">
        <v>234.37</v>
      </c>
      <c r="I461" s="162">
        <v>257.8</v>
      </c>
      <c r="J461" s="220"/>
      <c r="K461" t="s">
        <v>759</v>
      </c>
    </row>
    <row r="462" spans="1:11" ht="12.75" customHeight="1" x14ac:dyDescent="0.35">
      <c r="A462" s="217" t="s">
        <v>1685</v>
      </c>
      <c r="B462" s="218">
        <v>44562</v>
      </c>
      <c r="C462" s="218">
        <v>44926</v>
      </c>
      <c r="D462" s="219" t="s">
        <v>1686</v>
      </c>
      <c r="E462" s="163" t="s">
        <v>757</v>
      </c>
      <c r="F462" s="219" t="s">
        <v>774</v>
      </c>
      <c r="G462" s="219" t="s">
        <v>303</v>
      </c>
      <c r="H462" s="163">
        <v>260.52</v>
      </c>
      <c r="I462" s="162">
        <v>286.57</v>
      </c>
      <c r="J462" s="220"/>
      <c r="K462" t="s">
        <v>759</v>
      </c>
    </row>
    <row r="463" spans="1:11" ht="12.75" customHeight="1" x14ac:dyDescent="0.35">
      <c r="A463" s="217" t="s">
        <v>1687</v>
      </c>
      <c r="B463" s="218">
        <v>44562</v>
      </c>
      <c r="C463" s="218">
        <v>44926</v>
      </c>
      <c r="D463" s="219" t="s">
        <v>1688</v>
      </c>
      <c r="E463" s="163" t="s">
        <v>757</v>
      </c>
      <c r="F463" s="219" t="s">
        <v>777</v>
      </c>
      <c r="G463" s="219" t="s">
        <v>303</v>
      </c>
      <c r="H463" s="163">
        <v>227.54</v>
      </c>
      <c r="I463" s="162">
        <v>250.29</v>
      </c>
      <c r="J463" s="220"/>
      <c r="K463" t="s">
        <v>759</v>
      </c>
    </row>
    <row r="464" spans="1:11" ht="12.75" customHeight="1" x14ac:dyDescent="0.35">
      <c r="A464" s="217" t="s">
        <v>1689</v>
      </c>
      <c r="B464" s="218">
        <v>44562</v>
      </c>
      <c r="C464" s="218">
        <v>44926</v>
      </c>
      <c r="D464" s="219" t="s">
        <v>1690</v>
      </c>
      <c r="E464" s="163" t="s">
        <v>757</v>
      </c>
      <c r="F464" s="219" t="s">
        <v>780</v>
      </c>
      <c r="G464" s="219" t="s">
        <v>303</v>
      </c>
      <c r="H464" s="163">
        <v>222.39</v>
      </c>
      <c r="I464" s="162">
        <v>244.62</v>
      </c>
      <c r="J464" s="220"/>
      <c r="K464" t="s">
        <v>759</v>
      </c>
    </row>
    <row r="465" spans="1:11" ht="12.75" customHeight="1" x14ac:dyDescent="0.35">
      <c r="A465" s="217" t="s">
        <v>1691</v>
      </c>
      <c r="B465" s="218">
        <v>44562</v>
      </c>
      <c r="C465" s="218">
        <v>44926</v>
      </c>
      <c r="D465" s="219" t="s">
        <v>1692</v>
      </c>
      <c r="E465" s="163" t="s">
        <v>757</v>
      </c>
      <c r="F465" s="219" t="s">
        <v>758</v>
      </c>
      <c r="G465" s="219" t="s">
        <v>303</v>
      </c>
      <c r="H465" s="163">
        <v>198.69</v>
      </c>
      <c r="I465" s="162">
        <v>218.55</v>
      </c>
      <c r="J465" s="220"/>
      <c r="K465" t="s">
        <v>759</v>
      </c>
    </row>
    <row r="466" spans="1:11" ht="12.75" customHeight="1" x14ac:dyDescent="0.35">
      <c r="A466" s="217" t="s">
        <v>1693</v>
      </c>
      <c r="B466" s="218">
        <v>44562</v>
      </c>
      <c r="C466" s="218">
        <v>44926</v>
      </c>
      <c r="D466" s="219" t="s">
        <v>1694</v>
      </c>
      <c r="E466" s="163" t="s">
        <v>757</v>
      </c>
      <c r="F466" s="219" t="s">
        <v>758</v>
      </c>
      <c r="G466" s="219" t="s">
        <v>303</v>
      </c>
      <c r="H466" s="163">
        <v>162.21</v>
      </c>
      <c r="I466" s="162">
        <v>178.43</v>
      </c>
      <c r="J466" s="220"/>
      <c r="K466" t="s">
        <v>759</v>
      </c>
    </row>
    <row r="467" spans="1:11" ht="12.75" customHeight="1" x14ac:dyDescent="0.35">
      <c r="A467" s="217" t="s">
        <v>1695</v>
      </c>
      <c r="B467" s="218">
        <v>44562</v>
      </c>
      <c r="C467" s="218">
        <v>44926</v>
      </c>
      <c r="D467" s="219" t="s">
        <v>1696</v>
      </c>
      <c r="E467" s="163" t="s">
        <v>757</v>
      </c>
      <c r="F467" s="219" t="s">
        <v>762</v>
      </c>
      <c r="G467" s="219" t="s">
        <v>303</v>
      </c>
      <c r="H467" s="163">
        <v>263.02999999999997</v>
      </c>
      <c r="I467" s="162">
        <v>289.33</v>
      </c>
      <c r="J467" s="220"/>
      <c r="K467" t="s">
        <v>759</v>
      </c>
    </row>
    <row r="468" spans="1:11" ht="12.75" customHeight="1" x14ac:dyDescent="0.35">
      <c r="A468" s="217" t="s">
        <v>1697</v>
      </c>
      <c r="B468" s="218">
        <v>44562</v>
      </c>
      <c r="C468" s="218">
        <v>44926</v>
      </c>
      <c r="D468" s="219" t="s">
        <v>1698</v>
      </c>
      <c r="E468" s="163" t="s">
        <v>757</v>
      </c>
      <c r="F468" s="219" t="s">
        <v>765</v>
      </c>
      <c r="G468" s="219" t="s">
        <v>303</v>
      </c>
      <c r="H468" s="163">
        <v>304.99</v>
      </c>
      <c r="I468" s="162">
        <v>335.48</v>
      </c>
      <c r="J468" s="220"/>
      <c r="K468" t="s">
        <v>759</v>
      </c>
    </row>
    <row r="469" spans="1:11" ht="12.75" customHeight="1" x14ac:dyDescent="0.35">
      <c r="A469" s="217" t="s">
        <v>1699</v>
      </c>
      <c r="B469" s="218">
        <v>44562</v>
      </c>
      <c r="C469" s="218">
        <v>44926</v>
      </c>
      <c r="D469" s="219" t="s">
        <v>1700</v>
      </c>
      <c r="E469" s="163" t="s">
        <v>757</v>
      </c>
      <c r="F469" s="219" t="s">
        <v>768</v>
      </c>
      <c r="G469" s="219" t="s">
        <v>303</v>
      </c>
      <c r="H469" s="163">
        <v>337.95</v>
      </c>
      <c r="I469" s="162">
        <v>371.74</v>
      </c>
      <c r="J469" s="220"/>
      <c r="K469" t="s">
        <v>759</v>
      </c>
    </row>
    <row r="470" spans="1:11" ht="12.75" customHeight="1" x14ac:dyDescent="0.35">
      <c r="A470" s="217" t="s">
        <v>1701</v>
      </c>
      <c r="B470" s="218">
        <v>44562</v>
      </c>
      <c r="C470" s="218">
        <v>44926</v>
      </c>
      <c r="D470" s="219" t="s">
        <v>1702</v>
      </c>
      <c r="E470" s="163" t="s">
        <v>757</v>
      </c>
      <c r="F470" s="219" t="s">
        <v>771</v>
      </c>
      <c r="G470" s="219" t="s">
        <v>303</v>
      </c>
      <c r="H470" s="163">
        <v>375.77</v>
      </c>
      <c r="I470" s="162">
        <v>413.34</v>
      </c>
      <c r="J470" s="220"/>
      <c r="K470" t="s">
        <v>759</v>
      </c>
    </row>
    <row r="471" spans="1:11" ht="12.75" customHeight="1" x14ac:dyDescent="0.35">
      <c r="A471" s="217" t="s">
        <v>1703</v>
      </c>
      <c r="B471" s="218">
        <v>44562</v>
      </c>
      <c r="C471" s="218">
        <v>44926</v>
      </c>
      <c r="D471" s="219" t="s">
        <v>1704</v>
      </c>
      <c r="E471" s="163" t="s">
        <v>757</v>
      </c>
      <c r="F471" s="219" t="s">
        <v>774</v>
      </c>
      <c r="G471" s="219" t="s">
        <v>303</v>
      </c>
      <c r="H471" s="163">
        <v>460.86</v>
      </c>
      <c r="I471" s="162">
        <v>506.94</v>
      </c>
      <c r="J471" s="220"/>
      <c r="K471" t="s">
        <v>759</v>
      </c>
    </row>
    <row r="472" spans="1:11" ht="12.75" customHeight="1" x14ac:dyDescent="0.35">
      <c r="A472" s="217" t="s">
        <v>1705</v>
      </c>
      <c r="B472" s="218">
        <v>44562</v>
      </c>
      <c r="C472" s="218">
        <v>44926</v>
      </c>
      <c r="D472" s="219" t="s">
        <v>1706</v>
      </c>
      <c r="E472" s="163" t="s">
        <v>757</v>
      </c>
      <c r="F472" s="219" t="s">
        <v>777</v>
      </c>
      <c r="G472" s="219" t="s">
        <v>303</v>
      </c>
      <c r="H472" s="163">
        <v>419.03</v>
      </c>
      <c r="I472" s="162">
        <v>460.93</v>
      </c>
      <c r="J472" s="220"/>
      <c r="K472" t="s">
        <v>759</v>
      </c>
    </row>
    <row r="473" spans="1:11" ht="12.75" customHeight="1" x14ac:dyDescent="0.35">
      <c r="A473" s="217" t="s">
        <v>1707</v>
      </c>
      <c r="B473" s="218">
        <v>44562</v>
      </c>
      <c r="C473" s="218">
        <v>44926</v>
      </c>
      <c r="D473" s="219" t="s">
        <v>1708</v>
      </c>
      <c r="E473" s="163" t="s">
        <v>757</v>
      </c>
      <c r="F473" s="219" t="s">
        <v>780</v>
      </c>
      <c r="G473" s="219" t="s">
        <v>303</v>
      </c>
      <c r="H473" s="163">
        <v>357.7</v>
      </c>
      <c r="I473" s="162">
        <v>393.47</v>
      </c>
      <c r="J473" s="220"/>
      <c r="K473" t="s">
        <v>759</v>
      </c>
    </row>
    <row r="474" spans="1:11" ht="12.75" customHeight="1" x14ac:dyDescent="0.35">
      <c r="A474" s="217" t="s">
        <v>1709</v>
      </c>
      <c r="B474" s="218">
        <v>44562</v>
      </c>
      <c r="C474" s="218">
        <v>44926</v>
      </c>
      <c r="D474" s="219" t="s">
        <v>1710</v>
      </c>
      <c r="E474" s="163" t="s">
        <v>757</v>
      </c>
      <c r="F474" s="219" t="s">
        <v>758</v>
      </c>
      <c r="G474" s="219" t="s">
        <v>303</v>
      </c>
      <c r="H474" s="163">
        <v>159.85</v>
      </c>
      <c r="I474" s="162">
        <v>175.83</v>
      </c>
      <c r="J474" s="220"/>
      <c r="K474" t="s">
        <v>759</v>
      </c>
    </row>
    <row r="475" spans="1:11" ht="12.75" customHeight="1" x14ac:dyDescent="0.35">
      <c r="A475" s="217" t="s">
        <v>1711</v>
      </c>
      <c r="B475" s="218">
        <v>44562</v>
      </c>
      <c r="C475" s="218">
        <v>44926</v>
      </c>
      <c r="D475" s="219" t="s">
        <v>1712</v>
      </c>
      <c r="E475" s="163" t="s">
        <v>757</v>
      </c>
      <c r="F475" s="219" t="s">
        <v>762</v>
      </c>
      <c r="G475" s="219" t="s">
        <v>303</v>
      </c>
      <c r="H475" s="163">
        <v>212.59</v>
      </c>
      <c r="I475" s="162">
        <v>233.84</v>
      </c>
      <c r="J475" s="220"/>
      <c r="K475" t="s">
        <v>759</v>
      </c>
    </row>
    <row r="476" spans="1:11" ht="12.75" customHeight="1" x14ac:dyDescent="0.35">
      <c r="A476" s="217" t="s">
        <v>1713</v>
      </c>
      <c r="B476" s="218">
        <v>44562</v>
      </c>
      <c r="C476" s="218">
        <v>44926</v>
      </c>
      <c r="D476" s="219" t="s">
        <v>1714</v>
      </c>
      <c r="E476" s="163" t="s">
        <v>757</v>
      </c>
      <c r="F476" s="219" t="s">
        <v>765</v>
      </c>
      <c r="G476" s="219" t="s">
        <v>303</v>
      </c>
      <c r="H476" s="163">
        <v>246.97</v>
      </c>
      <c r="I476" s="162">
        <v>271.66000000000003</v>
      </c>
      <c r="J476" s="220"/>
      <c r="K476" t="s">
        <v>759</v>
      </c>
    </row>
    <row r="477" spans="1:11" ht="12.75" customHeight="1" x14ac:dyDescent="0.35">
      <c r="A477" s="217" t="s">
        <v>1715</v>
      </c>
      <c r="B477" s="218">
        <v>44562</v>
      </c>
      <c r="C477" s="218">
        <v>44926</v>
      </c>
      <c r="D477" s="219" t="s">
        <v>1716</v>
      </c>
      <c r="E477" s="163" t="s">
        <v>757</v>
      </c>
      <c r="F477" s="219" t="s">
        <v>768</v>
      </c>
      <c r="G477" s="219" t="s">
        <v>303</v>
      </c>
      <c r="H477" s="163">
        <v>284.33</v>
      </c>
      <c r="I477" s="162">
        <v>312.76</v>
      </c>
      <c r="J477" s="220"/>
      <c r="K477" t="s">
        <v>759</v>
      </c>
    </row>
    <row r="478" spans="1:11" ht="12.75" customHeight="1" x14ac:dyDescent="0.35">
      <c r="A478" s="217" t="s">
        <v>1717</v>
      </c>
      <c r="B478" s="218">
        <v>44562</v>
      </c>
      <c r="C478" s="218">
        <v>44926</v>
      </c>
      <c r="D478" s="219" t="s">
        <v>1718</v>
      </c>
      <c r="E478" s="163" t="s">
        <v>757</v>
      </c>
      <c r="F478" s="219" t="s">
        <v>771</v>
      </c>
      <c r="G478" s="219" t="s">
        <v>303</v>
      </c>
      <c r="H478" s="163">
        <v>324.7</v>
      </c>
      <c r="I478" s="162">
        <v>357.17</v>
      </c>
      <c r="J478" s="220"/>
      <c r="K478" t="s">
        <v>759</v>
      </c>
    </row>
    <row r="479" spans="1:11" ht="12.75" customHeight="1" x14ac:dyDescent="0.35">
      <c r="A479" s="217" t="s">
        <v>1719</v>
      </c>
      <c r="B479" s="218">
        <v>44562</v>
      </c>
      <c r="C479" s="218">
        <v>44926</v>
      </c>
      <c r="D479" s="219" t="s">
        <v>1720</v>
      </c>
      <c r="E479" s="163" t="s">
        <v>757</v>
      </c>
      <c r="F479" s="219" t="s">
        <v>774</v>
      </c>
      <c r="G479" s="219" t="s">
        <v>303</v>
      </c>
      <c r="H479" s="163">
        <v>352.14</v>
      </c>
      <c r="I479" s="162">
        <v>387.35</v>
      </c>
      <c r="J479" s="220"/>
      <c r="K479" t="s">
        <v>759</v>
      </c>
    </row>
    <row r="480" spans="1:11" ht="12.75" customHeight="1" x14ac:dyDescent="0.35">
      <c r="A480" s="217" t="s">
        <v>1721</v>
      </c>
      <c r="B480" s="218">
        <v>44562</v>
      </c>
      <c r="C480" s="218">
        <v>44926</v>
      </c>
      <c r="D480" s="219" t="s">
        <v>1722</v>
      </c>
      <c r="E480" s="163" t="s">
        <v>757</v>
      </c>
      <c r="F480" s="219" t="s">
        <v>777</v>
      </c>
      <c r="G480" s="219" t="s">
        <v>303</v>
      </c>
      <c r="H480" s="163">
        <v>325.11</v>
      </c>
      <c r="I480" s="162">
        <v>357.62</v>
      </c>
      <c r="J480" s="220"/>
      <c r="K480" t="s">
        <v>759</v>
      </c>
    </row>
    <row r="481" spans="1:11" ht="12.75" customHeight="1" x14ac:dyDescent="0.35">
      <c r="A481" s="217" t="s">
        <v>1723</v>
      </c>
      <c r="B481" s="218">
        <v>44562</v>
      </c>
      <c r="C481" s="218">
        <v>44926</v>
      </c>
      <c r="D481" s="219" t="s">
        <v>1724</v>
      </c>
      <c r="E481" s="163" t="s">
        <v>757</v>
      </c>
      <c r="F481" s="219" t="s">
        <v>780</v>
      </c>
      <c r="G481" s="219" t="s">
        <v>303</v>
      </c>
      <c r="H481" s="163">
        <v>307.29000000000002</v>
      </c>
      <c r="I481" s="162">
        <v>338.01</v>
      </c>
      <c r="J481" s="220"/>
      <c r="K481" t="s">
        <v>759</v>
      </c>
    </row>
    <row r="482" spans="1:11" ht="12.75" customHeight="1" x14ac:dyDescent="0.35">
      <c r="A482" s="217" t="s">
        <v>1725</v>
      </c>
      <c r="B482" s="218">
        <v>44562</v>
      </c>
      <c r="C482" s="218">
        <v>44926</v>
      </c>
      <c r="D482" s="219" t="s">
        <v>1726</v>
      </c>
      <c r="E482" s="163" t="s">
        <v>757</v>
      </c>
      <c r="F482" s="219" t="s">
        <v>758</v>
      </c>
      <c r="G482" s="219" t="s">
        <v>303</v>
      </c>
      <c r="H482" s="163">
        <v>108.27</v>
      </c>
      <c r="I482" s="162">
        <v>119.09</v>
      </c>
      <c r="J482" s="220"/>
      <c r="K482" t="s">
        <v>759</v>
      </c>
    </row>
    <row r="483" spans="1:11" ht="12.75" customHeight="1" x14ac:dyDescent="0.35">
      <c r="A483" s="217" t="s">
        <v>1727</v>
      </c>
      <c r="B483" s="218">
        <v>44562</v>
      </c>
      <c r="C483" s="218">
        <v>44926</v>
      </c>
      <c r="D483" s="219" t="s">
        <v>1728</v>
      </c>
      <c r="E483" s="163" t="s">
        <v>757</v>
      </c>
      <c r="F483" s="219" t="s">
        <v>762</v>
      </c>
      <c r="G483" s="219" t="s">
        <v>303</v>
      </c>
      <c r="H483" s="163">
        <v>152.97999999999999</v>
      </c>
      <c r="I483" s="162">
        <v>168.27</v>
      </c>
      <c r="J483" s="220"/>
      <c r="K483" t="s">
        <v>759</v>
      </c>
    </row>
    <row r="484" spans="1:11" ht="12.75" customHeight="1" x14ac:dyDescent="0.35">
      <c r="A484" s="217" t="s">
        <v>1729</v>
      </c>
      <c r="B484" s="218">
        <v>44562</v>
      </c>
      <c r="C484" s="218">
        <v>44926</v>
      </c>
      <c r="D484" s="219" t="s">
        <v>1730</v>
      </c>
      <c r="E484" s="163" t="s">
        <v>757</v>
      </c>
      <c r="F484" s="219" t="s">
        <v>765</v>
      </c>
      <c r="G484" s="219" t="s">
        <v>303</v>
      </c>
      <c r="H484" s="163">
        <v>177.41</v>
      </c>
      <c r="I484" s="162">
        <v>195.15</v>
      </c>
      <c r="J484" s="220"/>
      <c r="K484" t="s">
        <v>759</v>
      </c>
    </row>
    <row r="485" spans="1:11" ht="12.75" customHeight="1" x14ac:dyDescent="0.35">
      <c r="A485" s="217" t="s">
        <v>1731</v>
      </c>
      <c r="B485" s="218">
        <v>44562</v>
      </c>
      <c r="C485" s="218">
        <v>44926</v>
      </c>
      <c r="D485" s="219" t="s">
        <v>1732</v>
      </c>
      <c r="E485" s="163" t="s">
        <v>757</v>
      </c>
      <c r="F485" s="219" t="s">
        <v>768</v>
      </c>
      <c r="G485" s="219" t="s">
        <v>303</v>
      </c>
      <c r="H485" s="163">
        <v>198.41</v>
      </c>
      <c r="I485" s="162">
        <v>218.25</v>
      </c>
      <c r="J485" s="220"/>
      <c r="K485" t="s">
        <v>759</v>
      </c>
    </row>
    <row r="486" spans="1:11" ht="12.75" customHeight="1" x14ac:dyDescent="0.35">
      <c r="A486" s="217" t="s">
        <v>1733</v>
      </c>
      <c r="B486" s="218">
        <v>44562</v>
      </c>
      <c r="C486" s="218">
        <v>44926</v>
      </c>
      <c r="D486" s="219" t="s">
        <v>1734</v>
      </c>
      <c r="E486" s="163" t="s">
        <v>757</v>
      </c>
      <c r="F486" s="219" t="s">
        <v>771</v>
      </c>
      <c r="G486" s="219" t="s">
        <v>303</v>
      </c>
      <c r="H486" s="163">
        <v>215.36</v>
      </c>
      <c r="I486" s="162">
        <v>236.89</v>
      </c>
      <c r="J486" s="220"/>
      <c r="K486" t="s">
        <v>759</v>
      </c>
    </row>
    <row r="487" spans="1:11" ht="12.75" customHeight="1" x14ac:dyDescent="0.35">
      <c r="A487" s="217" t="s">
        <v>1735</v>
      </c>
      <c r="B487" s="218">
        <v>44562</v>
      </c>
      <c r="C487" s="218">
        <v>44926</v>
      </c>
      <c r="D487" s="219" t="s">
        <v>1736</v>
      </c>
      <c r="E487" s="163" t="s">
        <v>757</v>
      </c>
      <c r="F487" s="219" t="s">
        <v>774</v>
      </c>
      <c r="G487" s="219" t="s">
        <v>303</v>
      </c>
      <c r="H487" s="163">
        <v>218.56</v>
      </c>
      <c r="I487" s="162">
        <v>240.41</v>
      </c>
      <c r="J487" s="220"/>
      <c r="K487" t="s">
        <v>759</v>
      </c>
    </row>
    <row r="488" spans="1:11" ht="12.75" customHeight="1" x14ac:dyDescent="0.35">
      <c r="A488" s="217" t="s">
        <v>1737</v>
      </c>
      <c r="B488" s="218">
        <v>44562</v>
      </c>
      <c r="C488" s="218">
        <v>44926</v>
      </c>
      <c r="D488" s="219" t="s">
        <v>1738</v>
      </c>
      <c r="E488" s="163" t="s">
        <v>757</v>
      </c>
      <c r="F488" s="219" t="s">
        <v>777</v>
      </c>
      <c r="G488" s="219" t="s">
        <v>303</v>
      </c>
      <c r="H488" s="163">
        <v>195.5</v>
      </c>
      <c r="I488" s="162">
        <v>215.05</v>
      </c>
      <c r="J488" s="220"/>
      <c r="K488" t="s">
        <v>759</v>
      </c>
    </row>
    <row r="489" spans="1:11" ht="12.75" customHeight="1" x14ac:dyDescent="0.35">
      <c r="A489" s="217" t="s">
        <v>1739</v>
      </c>
      <c r="B489" s="218">
        <v>44562</v>
      </c>
      <c r="C489" s="218">
        <v>44926</v>
      </c>
      <c r="D489" s="219" t="s">
        <v>1740</v>
      </c>
      <c r="E489" s="163" t="s">
        <v>757</v>
      </c>
      <c r="F489" s="219" t="s">
        <v>780</v>
      </c>
      <c r="G489" s="219" t="s">
        <v>303</v>
      </c>
      <c r="H489" s="163">
        <v>218.11</v>
      </c>
      <c r="I489" s="162">
        <v>239.92</v>
      </c>
      <c r="J489" s="220"/>
      <c r="K489" t="s">
        <v>759</v>
      </c>
    </row>
    <row r="490" spans="1:11" ht="12.75" customHeight="1" x14ac:dyDescent="0.35">
      <c r="A490" s="217" t="s">
        <v>1741</v>
      </c>
      <c r="B490" s="218">
        <v>44562</v>
      </c>
      <c r="C490" s="218">
        <v>44926</v>
      </c>
      <c r="D490" s="219" t="s">
        <v>1742</v>
      </c>
      <c r="E490" s="163" t="s">
        <v>757</v>
      </c>
      <c r="F490" s="219" t="s">
        <v>758</v>
      </c>
      <c r="G490" s="219" t="s">
        <v>303</v>
      </c>
      <c r="H490" s="163">
        <v>112.52</v>
      </c>
      <c r="I490" s="162">
        <v>123.77</v>
      </c>
      <c r="J490" s="220"/>
      <c r="K490" t="s">
        <v>759</v>
      </c>
    </row>
    <row r="491" spans="1:11" ht="12.75" customHeight="1" x14ac:dyDescent="0.35">
      <c r="A491" s="217" t="s">
        <v>1743</v>
      </c>
      <c r="B491" s="218">
        <v>44562</v>
      </c>
      <c r="C491" s="218">
        <v>44926</v>
      </c>
      <c r="D491" s="219" t="s">
        <v>1744</v>
      </c>
      <c r="E491" s="163" t="s">
        <v>757</v>
      </c>
      <c r="F491" s="219" t="s">
        <v>762</v>
      </c>
      <c r="G491" s="219" t="s">
        <v>303</v>
      </c>
      <c r="H491" s="163">
        <v>158.02000000000001</v>
      </c>
      <c r="I491" s="162">
        <v>173.82</v>
      </c>
      <c r="J491" s="220"/>
      <c r="K491" t="s">
        <v>759</v>
      </c>
    </row>
    <row r="492" spans="1:11" ht="12.75" customHeight="1" x14ac:dyDescent="0.35">
      <c r="A492" s="217" t="s">
        <v>1745</v>
      </c>
      <c r="B492" s="218">
        <v>44562</v>
      </c>
      <c r="C492" s="218">
        <v>44926</v>
      </c>
      <c r="D492" s="219" t="s">
        <v>1746</v>
      </c>
      <c r="E492" s="163" t="s">
        <v>757</v>
      </c>
      <c r="F492" s="219" t="s">
        <v>765</v>
      </c>
      <c r="G492" s="219" t="s">
        <v>303</v>
      </c>
      <c r="H492" s="163">
        <v>189.2</v>
      </c>
      <c r="I492" s="162">
        <v>208.12</v>
      </c>
      <c r="J492" s="220"/>
      <c r="K492" t="s">
        <v>759</v>
      </c>
    </row>
    <row r="493" spans="1:11" ht="12.75" customHeight="1" x14ac:dyDescent="0.35">
      <c r="A493" s="217" t="s">
        <v>1747</v>
      </c>
      <c r="B493" s="218">
        <v>44562</v>
      </c>
      <c r="C493" s="218">
        <v>44926</v>
      </c>
      <c r="D493" s="219" t="s">
        <v>1748</v>
      </c>
      <c r="E493" s="163" t="s">
        <v>757</v>
      </c>
      <c r="F493" s="219" t="s">
        <v>768</v>
      </c>
      <c r="G493" s="219" t="s">
        <v>303</v>
      </c>
      <c r="H493" s="163">
        <v>204.97</v>
      </c>
      <c r="I493" s="162">
        <v>225.46</v>
      </c>
      <c r="J493" s="220"/>
      <c r="K493" t="s">
        <v>759</v>
      </c>
    </row>
    <row r="494" spans="1:11" ht="12.75" customHeight="1" x14ac:dyDescent="0.35">
      <c r="A494" s="217" t="s">
        <v>1749</v>
      </c>
      <c r="B494" s="218">
        <v>44562</v>
      </c>
      <c r="C494" s="218">
        <v>44926</v>
      </c>
      <c r="D494" s="219" t="s">
        <v>1750</v>
      </c>
      <c r="E494" s="163" t="s">
        <v>757</v>
      </c>
      <c r="F494" s="219" t="s">
        <v>771</v>
      </c>
      <c r="G494" s="219" t="s">
        <v>303</v>
      </c>
      <c r="H494" s="163">
        <v>228.51</v>
      </c>
      <c r="I494" s="162">
        <v>251.36</v>
      </c>
      <c r="J494" s="220"/>
      <c r="K494" t="s">
        <v>759</v>
      </c>
    </row>
    <row r="495" spans="1:11" ht="12.75" customHeight="1" x14ac:dyDescent="0.35">
      <c r="A495" s="217" t="s">
        <v>1751</v>
      </c>
      <c r="B495" s="218">
        <v>44562</v>
      </c>
      <c r="C495" s="218">
        <v>44926</v>
      </c>
      <c r="D495" s="219" t="s">
        <v>1752</v>
      </c>
      <c r="E495" s="163" t="s">
        <v>757</v>
      </c>
      <c r="F495" s="219" t="s">
        <v>774</v>
      </c>
      <c r="G495" s="219" t="s">
        <v>303</v>
      </c>
      <c r="H495" s="163">
        <v>307.77</v>
      </c>
      <c r="I495" s="162">
        <v>338.54</v>
      </c>
      <c r="J495" s="220"/>
      <c r="K495" t="s">
        <v>759</v>
      </c>
    </row>
    <row r="496" spans="1:11" ht="12.75" customHeight="1" x14ac:dyDescent="0.35">
      <c r="A496" s="217" t="s">
        <v>1753</v>
      </c>
      <c r="B496" s="218">
        <v>44562</v>
      </c>
      <c r="C496" s="218">
        <v>44926</v>
      </c>
      <c r="D496" s="219" t="s">
        <v>1754</v>
      </c>
      <c r="E496" s="163" t="s">
        <v>757</v>
      </c>
      <c r="F496" s="219" t="s">
        <v>777</v>
      </c>
      <c r="G496" s="219" t="s">
        <v>303</v>
      </c>
      <c r="H496" s="163">
        <v>263.76</v>
      </c>
      <c r="I496" s="162">
        <v>290.13</v>
      </c>
      <c r="J496" s="220"/>
      <c r="K496" t="s">
        <v>759</v>
      </c>
    </row>
    <row r="497" spans="1:11" ht="12.75" customHeight="1" x14ac:dyDescent="0.35">
      <c r="A497" s="217" t="s">
        <v>1755</v>
      </c>
      <c r="B497" s="218">
        <v>44562</v>
      </c>
      <c r="C497" s="218">
        <v>44926</v>
      </c>
      <c r="D497" s="219" t="s">
        <v>1756</v>
      </c>
      <c r="E497" s="163" t="s">
        <v>757</v>
      </c>
      <c r="F497" s="219" t="s">
        <v>780</v>
      </c>
      <c r="G497" s="219" t="s">
        <v>303</v>
      </c>
      <c r="H497" s="163">
        <v>228.73</v>
      </c>
      <c r="I497" s="162">
        <v>251.6</v>
      </c>
      <c r="J497" s="220"/>
      <c r="K497" t="s">
        <v>759</v>
      </c>
    </row>
    <row r="498" spans="1:11" ht="12.75" customHeight="1" x14ac:dyDescent="0.35">
      <c r="A498" s="217" t="s">
        <v>1757</v>
      </c>
      <c r="B498" s="218">
        <v>44562</v>
      </c>
      <c r="C498" s="218">
        <v>44926</v>
      </c>
      <c r="D498" s="219" t="s">
        <v>1758</v>
      </c>
      <c r="E498" s="163" t="s">
        <v>757</v>
      </c>
      <c r="F498" s="219" t="s">
        <v>758</v>
      </c>
      <c r="G498" s="219" t="s">
        <v>303</v>
      </c>
      <c r="H498" s="163">
        <v>120.99</v>
      </c>
      <c r="I498" s="162">
        <v>133.08000000000001</v>
      </c>
      <c r="J498" s="220"/>
      <c r="K498" t="s">
        <v>759</v>
      </c>
    </row>
    <row r="499" spans="1:11" ht="12.75" customHeight="1" x14ac:dyDescent="0.35">
      <c r="A499" s="217" t="s">
        <v>1759</v>
      </c>
      <c r="B499" s="218">
        <v>44562</v>
      </c>
      <c r="C499" s="218">
        <v>44926</v>
      </c>
      <c r="D499" s="219" t="s">
        <v>1760</v>
      </c>
      <c r="E499" s="163" t="s">
        <v>757</v>
      </c>
      <c r="F499" s="219" t="s">
        <v>762</v>
      </c>
      <c r="G499" s="219" t="s">
        <v>303</v>
      </c>
      <c r="H499" s="163">
        <v>167.1</v>
      </c>
      <c r="I499" s="162">
        <v>183.81</v>
      </c>
      <c r="J499" s="220"/>
      <c r="K499" t="s">
        <v>759</v>
      </c>
    </row>
    <row r="500" spans="1:11" ht="12.75" customHeight="1" x14ac:dyDescent="0.35">
      <c r="A500" s="217" t="s">
        <v>1761</v>
      </c>
      <c r="B500" s="218">
        <v>44562</v>
      </c>
      <c r="C500" s="218">
        <v>44926</v>
      </c>
      <c r="D500" s="219" t="s">
        <v>1762</v>
      </c>
      <c r="E500" s="163" t="s">
        <v>757</v>
      </c>
      <c r="F500" s="219" t="s">
        <v>765</v>
      </c>
      <c r="G500" s="219" t="s">
        <v>303</v>
      </c>
      <c r="H500" s="163">
        <v>196.85</v>
      </c>
      <c r="I500" s="162">
        <v>216.53</v>
      </c>
      <c r="J500" s="220"/>
      <c r="K500" t="s">
        <v>759</v>
      </c>
    </row>
    <row r="501" spans="1:11" ht="12.75" customHeight="1" x14ac:dyDescent="0.35">
      <c r="A501" s="217" t="s">
        <v>1763</v>
      </c>
      <c r="B501" s="218">
        <v>44562</v>
      </c>
      <c r="C501" s="218">
        <v>44926</v>
      </c>
      <c r="D501" s="219" t="s">
        <v>1764</v>
      </c>
      <c r="E501" s="163" t="s">
        <v>757</v>
      </c>
      <c r="F501" s="219" t="s">
        <v>768</v>
      </c>
      <c r="G501" s="219" t="s">
        <v>303</v>
      </c>
      <c r="H501" s="163">
        <v>223.06</v>
      </c>
      <c r="I501" s="162">
        <v>245.36</v>
      </c>
      <c r="J501" s="220"/>
      <c r="K501" t="s">
        <v>759</v>
      </c>
    </row>
    <row r="502" spans="1:11" ht="12.75" customHeight="1" x14ac:dyDescent="0.35">
      <c r="A502" s="217" t="s">
        <v>1765</v>
      </c>
      <c r="B502" s="218">
        <v>44562</v>
      </c>
      <c r="C502" s="218">
        <v>44926</v>
      </c>
      <c r="D502" s="219" t="s">
        <v>1766</v>
      </c>
      <c r="E502" s="163" t="s">
        <v>757</v>
      </c>
      <c r="F502" s="219" t="s">
        <v>771</v>
      </c>
      <c r="G502" s="219" t="s">
        <v>303</v>
      </c>
      <c r="H502" s="163">
        <v>246.18</v>
      </c>
      <c r="I502" s="162">
        <v>270.79000000000002</v>
      </c>
      <c r="J502" s="220"/>
      <c r="K502" t="s">
        <v>759</v>
      </c>
    </row>
    <row r="503" spans="1:11" ht="12.75" customHeight="1" x14ac:dyDescent="0.35">
      <c r="A503" s="217" t="s">
        <v>1767</v>
      </c>
      <c r="B503" s="218">
        <v>44562</v>
      </c>
      <c r="C503" s="218">
        <v>44926</v>
      </c>
      <c r="D503" s="219" t="s">
        <v>1768</v>
      </c>
      <c r="E503" s="163" t="s">
        <v>757</v>
      </c>
      <c r="F503" s="219" t="s">
        <v>774</v>
      </c>
      <c r="G503" s="219" t="s">
        <v>303</v>
      </c>
      <c r="H503" s="163">
        <v>273.39</v>
      </c>
      <c r="I503" s="162">
        <v>300.72000000000003</v>
      </c>
      <c r="J503" s="220"/>
      <c r="K503" t="s">
        <v>759</v>
      </c>
    </row>
    <row r="504" spans="1:11" ht="12.75" customHeight="1" x14ac:dyDescent="0.35">
      <c r="A504" s="217" t="s">
        <v>1769</v>
      </c>
      <c r="B504" s="218">
        <v>44562</v>
      </c>
      <c r="C504" s="218">
        <v>44926</v>
      </c>
      <c r="D504" s="219" t="s">
        <v>1770</v>
      </c>
      <c r="E504" s="163" t="s">
        <v>757</v>
      </c>
      <c r="F504" s="219" t="s">
        <v>777</v>
      </c>
      <c r="G504" s="219" t="s">
        <v>303</v>
      </c>
      <c r="H504" s="163">
        <v>225.17</v>
      </c>
      <c r="I504" s="162">
        <v>247.68</v>
      </c>
      <c r="J504" s="220"/>
      <c r="K504" t="s">
        <v>759</v>
      </c>
    </row>
    <row r="505" spans="1:11" ht="12.75" customHeight="1" x14ac:dyDescent="0.35">
      <c r="A505" s="217" t="s">
        <v>1771</v>
      </c>
      <c r="B505" s="218">
        <v>44562</v>
      </c>
      <c r="C505" s="218">
        <v>44926</v>
      </c>
      <c r="D505" s="219" t="s">
        <v>1772</v>
      </c>
      <c r="E505" s="163" t="s">
        <v>757</v>
      </c>
      <c r="F505" s="219" t="s">
        <v>780</v>
      </c>
      <c r="G505" s="219" t="s">
        <v>303</v>
      </c>
      <c r="H505" s="163">
        <v>239.31</v>
      </c>
      <c r="I505" s="162">
        <v>263.24</v>
      </c>
      <c r="J505" s="220"/>
      <c r="K505" t="s">
        <v>759</v>
      </c>
    </row>
    <row r="506" spans="1:11" ht="12.75" customHeight="1" x14ac:dyDescent="0.35">
      <c r="A506" s="217" t="s">
        <v>1773</v>
      </c>
      <c r="B506" s="218">
        <v>44562</v>
      </c>
      <c r="C506" s="218">
        <v>44926</v>
      </c>
      <c r="D506" s="219" t="s">
        <v>1774</v>
      </c>
      <c r="E506" s="163" t="s">
        <v>757</v>
      </c>
      <c r="F506" s="219" t="s">
        <v>758</v>
      </c>
      <c r="G506" s="219" t="s">
        <v>303</v>
      </c>
      <c r="H506" s="163">
        <v>139.38</v>
      </c>
      <c r="I506" s="162">
        <v>153.31</v>
      </c>
      <c r="J506" s="220"/>
      <c r="K506" t="s">
        <v>759</v>
      </c>
    </row>
    <row r="507" spans="1:11" ht="12.75" customHeight="1" x14ac:dyDescent="0.35">
      <c r="A507" s="217" t="s">
        <v>1775</v>
      </c>
      <c r="B507" s="218">
        <v>44562</v>
      </c>
      <c r="C507" s="218">
        <v>44926</v>
      </c>
      <c r="D507" s="219" t="s">
        <v>1776</v>
      </c>
      <c r="E507" s="163" t="s">
        <v>757</v>
      </c>
      <c r="F507" s="219" t="s">
        <v>762</v>
      </c>
      <c r="G507" s="219" t="s">
        <v>303</v>
      </c>
      <c r="H507" s="163">
        <v>187.99</v>
      </c>
      <c r="I507" s="162">
        <v>206.78</v>
      </c>
      <c r="J507" s="220"/>
      <c r="K507" t="s">
        <v>759</v>
      </c>
    </row>
    <row r="508" spans="1:11" ht="12.75" customHeight="1" x14ac:dyDescent="0.35">
      <c r="A508" s="217" t="s">
        <v>1777</v>
      </c>
      <c r="B508" s="218">
        <v>44562</v>
      </c>
      <c r="C508" s="218">
        <v>44926</v>
      </c>
      <c r="D508" s="219" t="s">
        <v>1778</v>
      </c>
      <c r="E508" s="163" t="s">
        <v>757</v>
      </c>
      <c r="F508" s="219" t="s">
        <v>765</v>
      </c>
      <c r="G508" s="219" t="s">
        <v>303</v>
      </c>
      <c r="H508" s="163">
        <v>213.24</v>
      </c>
      <c r="I508" s="162">
        <v>234.56</v>
      </c>
      <c r="J508" s="220"/>
      <c r="K508" t="s">
        <v>759</v>
      </c>
    </row>
    <row r="509" spans="1:11" ht="12.75" customHeight="1" x14ac:dyDescent="0.35">
      <c r="A509" s="217" t="s">
        <v>1779</v>
      </c>
      <c r="B509" s="218">
        <v>44562</v>
      </c>
      <c r="C509" s="218">
        <v>44926</v>
      </c>
      <c r="D509" s="219" t="s">
        <v>1780</v>
      </c>
      <c r="E509" s="163" t="s">
        <v>757</v>
      </c>
      <c r="F509" s="219" t="s">
        <v>768</v>
      </c>
      <c r="G509" s="219" t="s">
        <v>303</v>
      </c>
      <c r="H509" s="163">
        <v>233.94</v>
      </c>
      <c r="I509" s="162">
        <v>257.33</v>
      </c>
      <c r="J509" s="220"/>
      <c r="K509" t="s">
        <v>759</v>
      </c>
    </row>
    <row r="510" spans="1:11" ht="12.75" customHeight="1" x14ac:dyDescent="0.35">
      <c r="A510" s="217" t="s">
        <v>1781</v>
      </c>
      <c r="B510" s="218">
        <v>44562</v>
      </c>
      <c r="C510" s="218">
        <v>44926</v>
      </c>
      <c r="D510" s="219" t="s">
        <v>1782</v>
      </c>
      <c r="E510" s="163" t="s">
        <v>757</v>
      </c>
      <c r="F510" s="219" t="s">
        <v>771</v>
      </c>
      <c r="G510" s="219" t="s">
        <v>303</v>
      </c>
      <c r="H510" s="163">
        <v>255.52</v>
      </c>
      <c r="I510" s="162">
        <v>281.07</v>
      </c>
      <c r="J510" s="220"/>
      <c r="K510" t="s">
        <v>759</v>
      </c>
    </row>
    <row r="511" spans="1:11" ht="12.75" customHeight="1" x14ac:dyDescent="0.35">
      <c r="A511" s="217" t="s">
        <v>1783</v>
      </c>
      <c r="B511" s="218">
        <v>44562</v>
      </c>
      <c r="C511" s="218">
        <v>44926</v>
      </c>
      <c r="D511" s="219" t="s">
        <v>1784</v>
      </c>
      <c r="E511" s="163" t="s">
        <v>757</v>
      </c>
      <c r="F511" s="219" t="s">
        <v>774</v>
      </c>
      <c r="G511" s="219" t="s">
        <v>303</v>
      </c>
      <c r="H511" s="163">
        <v>302.54000000000002</v>
      </c>
      <c r="I511" s="162">
        <v>332.79</v>
      </c>
      <c r="J511" s="220"/>
      <c r="K511" t="s">
        <v>759</v>
      </c>
    </row>
    <row r="512" spans="1:11" ht="12.75" customHeight="1" x14ac:dyDescent="0.35">
      <c r="A512" s="217" t="s">
        <v>1785</v>
      </c>
      <c r="B512" s="218">
        <v>44562</v>
      </c>
      <c r="C512" s="218">
        <v>44926</v>
      </c>
      <c r="D512" s="219" t="s">
        <v>1786</v>
      </c>
      <c r="E512" s="163" t="s">
        <v>757</v>
      </c>
      <c r="F512" s="219" t="s">
        <v>777</v>
      </c>
      <c r="G512" s="219" t="s">
        <v>303</v>
      </c>
      <c r="H512" s="163">
        <v>274.55</v>
      </c>
      <c r="I512" s="162">
        <v>302</v>
      </c>
      <c r="J512" s="220"/>
      <c r="K512" t="s">
        <v>759</v>
      </c>
    </row>
    <row r="513" spans="1:11" ht="12.75" customHeight="1" x14ac:dyDescent="0.35">
      <c r="A513" s="217" t="s">
        <v>1787</v>
      </c>
      <c r="B513" s="218">
        <v>44562</v>
      </c>
      <c r="C513" s="218">
        <v>44926</v>
      </c>
      <c r="D513" s="219" t="s">
        <v>1788</v>
      </c>
      <c r="E513" s="163" t="s">
        <v>757</v>
      </c>
      <c r="F513" s="219" t="s">
        <v>780</v>
      </c>
      <c r="G513" s="219" t="s">
        <v>303</v>
      </c>
      <c r="H513" s="163">
        <v>261.92</v>
      </c>
      <c r="I513" s="162">
        <v>288.11</v>
      </c>
      <c r="J513" s="220"/>
      <c r="K513" t="s">
        <v>759</v>
      </c>
    </row>
    <row r="514" spans="1:11" ht="12.75" customHeight="1" x14ac:dyDescent="0.35">
      <c r="A514" s="217" t="s">
        <v>1789</v>
      </c>
      <c r="B514" s="218">
        <v>44562</v>
      </c>
      <c r="C514" s="218">
        <v>44926</v>
      </c>
      <c r="D514" s="219" t="s">
        <v>1790</v>
      </c>
      <c r="E514" s="163" t="s">
        <v>757</v>
      </c>
      <c r="F514" s="219" t="s">
        <v>758</v>
      </c>
      <c r="G514" s="219" t="s">
        <v>303</v>
      </c>
      <c r="H514" s="163">
        <v>100.77</v>
      </c>
      <c r="I514" s="162">
        <v>110.84</v>
      </c>
      <c r="J514" s="220"/>
      <c r="K514" t="s">
        <v>759</v>
      </c>
    </row>
    <row r="515" spans="1:11" ht="12.75" customHeight="1" x14ac:dyDescent="0.35">
      <c r="A515" s="217" t="s">
        <v>1791</v>
      </c>
      <c r="B515" s="218">
        <v>44562</v>
      </c>
      <c r="C515" s="218">
        <v>44926</v>
      </c>
      <c r="D515" s="219" t="s">
        <v>1792</v>
      </c>
      <c r="E515" s="163" t="s">
        <v>757</v>
      </c>
      <c r="F515" s="219" t="s">
        <v>762</v>
      </c>
      <c r="G515" s="219" t="s">
        <v>303</v>
      </c>
      <c r="H515" s="163">
        <v>138.30000000000001</v>
      </c>
      <c r="I515" s="162">
        <v>152.13</v>
      </c>
      <c r="J515" s="220"/>
      <c r="K515" t="s">
        <v>759</v>
      </c>
    </row>
    <row r="516" spans="1:11" ht="12.75" customHeight="1" x14ac:dyDescent="0.35">
      <c r="A516" s="217" t="s">
        <v>1793</v>
      </c>
      <c r="B516" s="218">
        <v>44562</v>
      </c>
      <c r="C516" s="218">
        <v>44926</v>
      </c>
      <c r="D516" s="219" t="s">
        <v>1794</v>
      </c>
      <c r="E516" s="163" t="s">
        <v>757</v>
      </c>
      <c r="F516" s="219" t="s">
        <v>765</v>
      </c>
      <c r="G516" s="219" t="s">
        <v>303</v>
      </c>
      <c r="H516" s="163">
        <v>162.91999999999999</v>
      </c>
      <c r="I516" s="162">
        <v>179.21</v>
      </c>
      <c r="J516" s="220"/>
      <c r="K516" t="s">
        <v>759</v>
      </c>
    </row>
    <row r="517" spans="1:11" ht="12.75" customHeight="1" x14ac:dyDescent="0.35">
      <c r="A517" s="217" t="s">
        <v>1795</v>
      </c>
      <c r="B517" s="218">
        <v>44562</v>
      </c>
      <c r="C517" s="218">
        <v>44926</v>
      </c>
      <c r="D517" s="219" t="s">
        <v>1796</v>
      </c>
      <c r="E517" s="163" t="s">
        <v>757</v>
      </c>
      <c r="F517" s="219" t="s">
        <v>768</v>
      </c>
      <c r="G517" s="219" t="s">
        <v>303</v>
      </c>
      <c r="H517" s="163">
        <v>184.63</v>
      </c>
      <c r="I517" s="162">
        <v>203.09</v>
      </c>
      <c r="J517" s="220"/>
      <c r="K517" t="s">
        <v>759</v>
      </c>
    </row>
    <row r="518" spans="1:11" ht="12.75" customHeight="1" x14ac:dyDescent="0.35">
      <c r="A518" s="217" t="s">
        <v>1797</v>
      </c>
      <c r="B518" s="218">
        <v>44562</v>
      </c>
      <c r="C518" s="218">
        <v>44926</v>
      </c>
      <c r="D518" s="219" t="s">
        <v>1798</v>
      </c>
      <c r="E518" s="163" t="s">
        <v>757</v>
      </c>
      <c r="F518" s="219" t="s">
        <v>771</v>
      </c>
      <c r="G518" s="219" t="s">
        <v>303</v>
      </c>
      <c r="H518" s="163">
        <v>200.23</v>
      </c>
      <c r="I518" s="162">
        <v>220.25</v>
      </c>
      <c r="J518" s="220"/>
      <c r="K518" t="s">
        <v>759</v>
      </c>
    </row>
    <row r="519" spans="1:11" ht="12.75" customHeight="1" x14ac:dyDescent="0.35">
      <c r="A519" s="217" t="s">
        <v>1799</v>
      </c>
      <c r="B519" s="218">
        <v>44562</v>
      </c>
      <c r="C519" s="218">
        <v>44926</v>
      </c>
      <c r="D519" s="219" t="s">
        <v>1800</v>
      </c>
      <c r="E519" s="163" t="s">
        <v>757</v>
      </c>
      <c r="F519" s="219" t="s">
        <v>774</v>
      </c>
      <c r="G519" s="219" t="s">
        <v>303</v>
      </c>
      <c r="H519" s="163">
        <v>213.52</v>
      </c>
      <c r="I519" s="162">
        <v>234.87</v>
      </c>
      <c r="J519" s="220"/>
      <c r="K519" t="s">
        <v>759</v>
      </c>
    </row>
    <row r="520" spans="1:11" ht="12.75" customHeight="1" x14ac:dyDescent="0.35">
      <c r="A520" s="217" t="s">
        <v>1801</v>
      </c>
      <c r="B520" s="218">
        <v>44562</v>
      </c>
      <c r="C520" s="218">
        <v>44926</v>
      </c>
      <c r="D520" s="219" t="s">
        <v>1802</v>
      </c>
      <c r="E520" s="163" t="s">
        <v>757</v>
      </c>
      <c r="F520" s="219" t="s">
        <v>777</v>
      </c>
      <c r="G520" s="219" t="s">
        <v>303</v>
      </c>
      <c r="H520" s="163">
        <v>192.24</v>
      </c>
      <c r="I520" s="162">
        <v>211.46</v>
      </c>
      <c r="J520" s="220"/>
      <c r="K520" t="s">
        <v>759</v>
      </c>
    </row>
    <row r="521" spans="1:11" ht="12.75" customHeight="1" x14ac:dyDescent="0.35">
      <c r="A521" s="217" t="s">
        <v>1803</v>
      </c>
      <c r="B521" s="218">
        <v>44562</v>
      </c>
      <c r="C521" s="218">
        <v>44926</v>
      </c>
      <c r="D521" s="219" t="s">
        <v>1804</v>
      </c>
      <c r="E521" s="163" t="s">
        <v>757</v>
      </c>
      <c r="F521" s="219" t="s">
        <v>780</v>
      </c>
      <c r="G521" s="219" t="s">
        <v>303</v>
      </c>
      <c r="H521" s="163">
        <v>205.72</v>
      </c>
      <c r="I521" s="162">
        <v>226.29</v>
      </c>
      <c r="J521" s="220"/>
      <c r="K521" t="s">
        <v>759</v>
      </c>
    </row>
    <row r="522" spans="1:11" ht="12.75" customHeight="1" x14ac:dyDescent="0.35">
      <c r="A522" s="217" t="s">
        <v>1805</v>
      </c>
      <c r="B522" s="218">
        <v>44562</v>
      </c>
      <c r="C522" s="218">
        <v>44926</v>
      </c>
      <c r="D522" s="219" t="s">
        <v>1806</v>
      </c>
      <c r="E522" s="163" t="s">
        <v>757</v>
      </c>
      <c r="F522" s="219" t="s">
        <v>758</v>
      </c>
      <c r="G522" s="219" t="s">
        <v>303</v>
      </c>
      <c r="H522" s="163">
        <v>142.21</v>
      </c>
      <c r="I522" s="162">
        <v>156.43</v>
      </c>
      <c r="J522" s="220"/>
      <c r="K522" t="s">
        <v>759</v>
      </c>
    </row>
    <row r="523" spans="1:11" ht="12.75" customHeight="1" x14ac:dyDescent="0.35">
      <c r="A523" s="217" t="s">
        <v>1807</v>
      </c>
      <c r="B523" s="218">
        <v>44562</v>
      </c>
      <c r="C523" s="218">
        <v>44926</v>
      </c>
      <c r="D523" s="219" t="s">
        <v>1808</v>
      </c>
      <c r="E523" s="163" t="s">
        <v>757</v>
      </c>
      <c r="F523" s="219" t="s">
        <v>762</v>
      </c>
      <c r="G523" s="219" t="s">
        <v>303</v>
      </c>
      <c r="H523" s="163">
        <v>202.16</v>
      </c>
      <c r="I523" s="162">
        <v>222.37</v>
      </c>
      <c r="J523" s="220"/>
      <c r="K523" t="s">
        <v>759</v>
      </c>
    </row>
    <row r="524" spans="1:11" ht="12.75" customHeight="1" x14ac:dyDescent="0.35">
      <c r="A524" s="217" t="s">
        <v>1809</v>
      </c>
      <c r="B524" s="218">
        <v>44562</v>
      </c>
      <c r="C524" s="218">
        <v>44926</v>
      </c>
      <c r="D524" s="219" t="s">
        <v>1810</v>
      </c>
      <c r="E524" s="163" t="s">
        <v>757</v>
      </c>
      <c r="F524" s="219" t="s">
        <v>765</v>
      </c>
      <c r="G524" s="219" t="s">
        <v>303</v>
      </c>
      <c r="H524" s="163">
        <v>247.92</v>
      </c>
      <c r="I524" s="162">
        <v>272.70999999999998</v>
      </c>
      <c r="J524" s="220"/>
      <c r="K524" t="s">
        <v>759</v>
      </c>
    </row>
    <row r="525" spans="1:11" ht="12.75" customHeight="1" x14ac:dyDescent="0.35">
      <c r="A525" s="217" t="s">
        <v>1811</v>
      </c>
      <c r="B525" s="218">
        <v>44562</v>
      </c>
      <c r="C525" s="218">
        <v>44926</v>
      </c>
      <c r="D525" s="219" t="s">
        <v>1812</v>
      </c>
      <c r="E525" s="163" t="s">
        <v>757</v>
      </c>
      <c r="F525" s="219" t="s">
        <v>768</v>
      </c>
      <c r="G525" s="219" t="s">
        <v>303</v>
      </c>
      <c r="H525" s="163">
        <v>297.16000000000003</v>
      </c>
      <c r="I525" s="162">
        <v>326.87</v>
      </c>
      <c r="J525" s="220"/>
      <c r="K525" t="s">
        <v>759</v>
      </c>
    </row>
    <row r="526" spans="1:11" ht="12.75" customHeight="1" x14ac:dyDescent="0.35">
      <c r="A526" s="217" t="s">
        <v>1813</v>
      </c>
      <c r="B526" s="218">
        <v>44562</v>
      </c>
      <c r="C526" s="218">
        <v>44926</v>
      </c>
      <c r="D526" s="219" t="s">
        <v>1814</v>
      </c>
      <c r="E526" s="163" t="s">
        <v>757</v>
      </c>
      <c r="F526" s="219" t="s">
        <v>771</v>
      </c>
      <c r="G526" s="219" t="s">
        <v>303</v>
      </c>
      <c r="H526" s="163">
        <v>328.59</v>
      </c>
      <c r="I526" s="162">
        <v>361.44</v>
      </c>
      <c r="J526" s="220"/>
      <c r="K526" t="s">
        <v>759</v>
      </c>
    </row>
    <row r="527" spans="1:11" ht="12.75" customHeight="1" x14ac:dyDescent="0.35">
      <c r="A527" s="217" t="s">
        <v>1815</v>
      </c>
      <c r="B527" s="218">
        <v>44562</v>
      </c>
      <c r="C527" s="218">
        <v>44926</v>
      </c>
      <c r="D527" s="219" t="s">
        <v>1816</v>
      </c>
      <c r="E527" s="163" t="s">
        <v>757</v>
      </c>
      <c r="F527" s="219" t="s">
        <v>774</v>
      </c>
      <c r="G527" s="219" t="s">
        <v>303</v>
      </c>
      <c r="H527" s="163">
        <v>369.32</v>
      </c>
      <c r="I527" s="162">
        <v>406.25</v>
      </c>
      <c r="J527" s="220"/>
      <c r="K527" t="s">
        <v>759</v>
      </c>
    </row>
    <row r="528" spans="1:11" ht="12.75" customHeight="1" x14ac:dyDescent="0.35">
      <c r="A528" s="217" t="s">
        <v>1817</v>
      </c>
      <c r="B528" s="218">
        <v>44562</v>
      </c>
      <c r="C528" s="218">
        <v>44926</v>
      </c>
      <c r="D528" s="219" t="s">
        <v>1818</v>
      </c>
      <c r="E528" s="163" t="s">
        <v>757</v>
      </c>
      <c r="F528" s="219" t="s">
        <v>777</v>
      </c>
      <c r="G528" s="219" t="s">
        <v>303</v>
      </c>
      <c r="H528" s="163">
        <v>320.26</v>
      </c>
      <c r="I528" s="162">
        <v>352.28</v>
      </c>
      <c r="J528" s="220"/>
      <c r="K528" t="s">
        <v>759</v>
      </c>
    </row>
    <row r="529" spans="1:11" ht="12.75" customHeight="1" x14ac:dyDescent="0.35">
      <c r="A529" s="217" t="s">
        <v>1819</v>
      </c>
      <c r="B529" s="218">
        <v>44562</v>
      </c>
      <c r="C529" s="218">
        <v>44926</v>
      </c>
      <c r="D529" s="219" t="s">
        <v>1820</v>
      </c>
      <c r="E529" s="163" t="s">
        <v>757</v>
      </c>
      <c r="F529" s="219" t="s">
        <v>780</v>
      </c>
      <c r="G529" s="219" t="s">
        <v>303</v>
      </c>
      <c r="H529" s="163">
        <v>310.25</v>
      </c>
      <c r="I529" s="162">
        <v>341.27</v>
      </c>
      <c r="J529" s="220"/>
      <c r="K529" t="s">
        <v>759</v>
      </c>
    </row>
    <row r="530" spans="1:11" ht="12.75" customHeight="1" x14ac:dyDescent="0.35">
      <c r="A530" s="217" t="s">
        <v>1821</v>
      </c>
      <c r="B530" s="218">
        <v>44562</v>
      </c>
      <c r="C530" s="218">
        <v>44926</v>
      </c>
      <c r="D530" s="219" t="s">
        <v>1822</v>
      </c>
      <c r="E530" s="163" t="s">
        <v>757</v>
      </c>
      <c r="F530" s="219" t="s">
        <v>758</v>
      </c>
      <c r="G530" s="219" t="s">
        <v>303</v>
      </c>
      <c r="H530" s="163">
        <v>268.31</v>
      </c>
      <c r="I530" s="162">
        <v>295.14</v>
      </c>
      <c r="J530" s="220"/>
      <c r="K530" t="s">
        <v>759</v>
      </c>
    </row>
    <row r="531" spans="1:11" ht="12.75" customHeight="1" x14ac:dyDescent="0.35">
      <c r="A531" s="217" t="s">
        <v>1823</v>
      </c>
      <c r="B531" s="218">
        <v>44562</v>
      </c>
      <c r="C531" s="218">
        <v>44926</v>
      </c>
      <c r="D531" s="219" t="s">
        <v>1824</v>
      </c>
      <c r="E531" s="163" t="s">
        <v>757</v>
      </c>
      <c r="F531" s="219" t="s">
        <v>758</v>
      </c>
      <c r="G531" s="219" t="s">
        <v>303</v>
      </c>
      <c r="H531" s="163">
        <v>216.23</v>
      </c>
      <c r="I531" s="162">
        <v>237.85</v>
      </c>
      <c r="J531" s="220"/>
      <c r="K531" t="s">
        <v>759</v>
      </c>
    </row>
    <row r="532" spans="1:11" ht="12.75" customHeight="1" x14ac:dyDescent="0.35">
      <c r="A532" s="217" t="s">
        <v>1825</v>
      </c>
      <c r="B532" s="218">
        <v>44562</v>
      </c>
      <c r="C532" s="218">
        <v>44926</v>
      </c>
      <c r="D532" s="219" t="s">
        <v>1826</v>
      </c>
      <c r="E532" s="163" t="s">
        <v>757</v>
      </c>
      <c r="F532" s="219" t="s">
        <v>762</v>
      </c>
      <c r="G532" s="219" t="s">
        <v>303</v>
      </c>
      <c r="H532" s="163">
        <v>360.19</v>
      </c>
      <c r="I532" s="162">
        <v>396.2</v>
      </c>
      <c r="J532" s="220"/>
      <c r="K532" t="s">
        <v>759</v>
      </c>
    </row>
    <row r="533" spans="1:11" ht="12.75" customHeight="1" x14ac:dyDescent="0.35">
      <c r="A533" s="217" t="s">
        <v>1827</v>
      </c>
      <c r="B533" s="218">
        <v>44562</v>
      </c>
      <c r="C533" s="218">
        <v>44926</v>
      </c>
      <c r="D533" s="219" t="s">
        <v>1828</v>
      </c>
      <c r="E533" s="163" t="s">
        <v>757</v>
      </c>
      <c r="F533" s="219" t="s">
        <v>765</v>
      </c>
      <c r="G533" s="219" t="s">
        <v>303</v>
      </c>
      <c r="H533" s="163">
        <v>422.01</v>
      </c>
      <c r="I533" s="162">
        <v>464.21</v>
      </c>
      <c r="J533" s="220"/>
      <c r="K533" t="s">
        <v>759</v>
      </c>
    </row>
    <row r="534" spans="1:11" ht="12.75" customHeight="1" x14ac:dyDescent="0.35">
      <c r="A534" s="217" t="s">
        <v>1829</v>
      </c>
      <c r="B534" s="218">
        <v>44562</v>
      </c>
      <c r="C534" s="218">
        <v>44926</v>
      </c>
      <c r="D534" s="219" t="s">
        <v>1830</v>
      </c>
      <c r="E534" s="163" t="s">
        <v>757</v>
      </c>
      <c r="F534" s="219" t="s">
        <v>768</v>
      </c>
      <c r="G534" s="219" t="s">
        <v>303</v>
      </c>
      <c r="H534" s="163">
        <v>471.6</v>
      </c>
      <c r="I534" s="162">
        <v>518.76</v>
      </c>
      <c r="J534" s="220"/>
      <c r="K534" t="s">
        <v>759</v>
      </c>
    </row>
    <row r="535" spans="1:11" ht="12.75" customHeight="1" x14ac:dyDescent="0.35">
      <c r="A535" s="217" t="s">
        <v>1831</v>
      </c>
      <c r="B535" s="218">
        <v>44562</v>
      </c>
      <c r="C535" s="218">
        <v>44926</v>
      </c>
      <c r="D535" s="219" t="s">
        <v>1832</v>
      </c>
      <c r="E535" s="163" t="s">
        <v>757</v>
      </c>
      <c r="F535" s="219" t="s">
        <v>771</v>
      </c>
      <c r="G535" s="219" t="s">
        <v>303</v>
      </c>
      <c r="H535" s="163">
        <v>528.44000000000005</v>
      </c>
      <c r="I535" s="162">
        <v>581.28</v>
      </c>
      <c r="J535" s="220"/>
      <c r="K535" t="s">
        <v>759</v>
      </c>
    </row>
    <row r="536" spans="1:11" ht="12.75" customHeight="1" x14ac:dyDescent="0.35">
      <c r="A536" s="217" t="s">
        <v>1833</v>
      </c>
      <c r="B536" s="218">
        <v>44562</v>
      </c>
      <c r="C536" s="218">
        <v>44926</v>
      </c>
      <c r="D536" s="219" t="s">
        <v>1834</v>
      </c>
      <c r="E536" s="163" t="s">
        <v>757</v>
      </c>
      <c r="F536" s="219" t="s">
        <v>774</v>
      </c>
      <c r="G536" s="219" t="s">
        <v>303</v>
      </c>
      <c r="H536" s="163">
        <v>653.66999999999996</v>
      </c>
      <c r="I536" s="162">
        <v>719.03</v>
      </c>
      <c r="J536" s="220"/>
      <c r="K536" t="s">
        <v>759</v>
      </c>
    </row>
    <row r="537" spans="1:11" ht="12.75" customHeight="1" x14ac:dyDescent="0.35">
      <c r="A537" s="217" t="s">
        <v>1835</v>
      </c>
      <c r="B537" s="218">
        <v>44562</v>
      </c>
      <c r="C537" s="218">
        <v>44926</v>
      </c>
      <c r="D537" s="219" t="s">
        <v>1836</v>
      </c>
      <c r="E537" s="163" t="s">
        <v>757</v>
      </c>
      <c r="F537" s="219" t="s">
        <v>777</v>
      </c>
      <c r="G537" s="219" t="s">
        <v>303</v>
      </c>
      <c r="H537" s="163">
        <v>590.15</v>
      </c>
      <c r="I537" s="162">
        <v>649.16</v>
      </c>
      <c r="J537" s="220"/>
      <c r="K537" t="s">
        <v>759</v>
      </c>
    </row>
    <row r="538" spans="1:11" ht="12.75" customHeight="1" x14ac:dyDescent="0.35">
      <c r="A538" s="217" t="s">
        <v>1837</v>
      </c>
      <c r="B538" s="218">
        <v>44562</v>
      </c>
      <c r="C538" s="218">
        <v>44926</v>
      </c>
      <c r="D538" s="219" t="s">
        <v>1838</v>
      </c>
      <c r="E538" s="163" t="s">
        <v>757</v>
      </c>
      <c r="F538" s="219" t="s">
        <v>780</v>
      </c>
      <c r="G538" s="219" t="s">
        <v>303</v>
      </c>
      <c r="H538" s="163">
        <v>498.2</v>
      </c>
      <c r="I538" s="162">
        <v>548.02</v>
      </c>
      <c r="J538" s="220"/>
      <c r="K538" t="s">
        <v>759</v>
      </c>
    </row>
    <row r="539" spans="1:11" ht="12.75" customHeight="1" x14ac:dyDescent="0.35">
      <c r="A539" s="217" t="s">
        <v>1839</v>
      </c>
      <c r="B539" s="218">
        <v>44562</v>
      </c>
      <c r="C539" s="218">
        <v>44926</v>
      </c>
      <c r="D539" s="219" t="s">
        <v>1840</v>
      </c>
      <c r="E539" s="163" t="s">
        <v>757</v>
      </c>
      <c r="F539" s="219" t="s">
        <v>758</v>
      </c>
      <c r="G539" s="219" t="s">
        <v>303</v>
      </c>
      <c r="H539" s="163">
        <v>216.23</v>
      </c>
      <c r="I539" s="162">
        <v>237.85</v>
      </c>
      <c r="J539" s="220"/>
      <c r="K539" t="s">
        <v>759</v>
      </c>
    </row>
    <row r="540" spans="1:11" ht="12.75" customHeight="1" x14ac:dyDescent="0.35">
      <c r="A540" s="217" t="s">
        <v>1841</v>
      </c>
      <c r="B540" s="218">
        <v>44562</v>
      </c>
      <c r="C540" s="218">
        <v>44926</v>
      </c>
      <c r="D540" s="219" t="s">
        <v>1842</v>
      </c>
      <c r="E540" s="163" t="s">
        <v>757</v>
      </c>
      <c r="F540" s="219" t="s">
        <v>762</v>
      </c>
      <c r="G540" s="219" t="s">
        <v>303</v>
      </c>
      <c r="H540" s="163">
        <v>291.31</v>
      </c>
      <c r="I540" s="162">
        <v>320.44</v>
      </c>
      <c r="J540" s="220"/>
      <c r="K540" t="s">
        <v>759</v>
      </c>
    </row>
    <row r="541" spans="1:11" ht="12.75" customHeight="1" x14ac:dyDescent="0.35">
      <c r="A541" s="217" t="s">
        <v>1843</v>
      </c>
      <c r="B541" s="218">
        <v>44562</v>
      </c>
      <c r="C541" s="218">
        <v>44926</v>
      </c>
      <c r="D541" s="219" t="s">
        <v>1844</v>
      </c>
      <c r="E541" s="163" t="s">
        <v>757</v>
      </c>
      <c r="F541" s="219" t="s">
        <v>765</v>
      </c>
      <c r="G541" s="219" t="s">
        <v>303</v>
      </c>
      <c r="H541" s="163">
        <v>341.36</v>
      </c>
      <c r="I541" s="162">
        <v>375.49</v>
      </c>
      <c r="J541" s="220"/>
      <c r="K541" t="s">
        <v>759</v>
      </c>
    </row>
    <row r="542" spans="1:11" ht="12.75" customHeight="1" x14ac:dyDescent="0.35">
      <c r="A542" s="217" t="s">
        <v>1845</v>
      </c>
      <c r="B542" s="218">
        <v>44562</v>
      </c>
      <c r="C542" s="218">
        <v>44926</v>
      </c>
      <c r="D542" s="219" t="s">
        <v>1846</v>
      </c>
      <c r="E542" s="163" t="s">
        <v>757</v>
      </c>
      <c r="F542" s="219" t="s">
        <v>768</v>
      </c>
      <c r="G542" s="219" t="s">
        <v>303</v>
      </c>
      <c r="H542" s="163">
        <v>395.69</v>
      </c>
      <c r="I542" s="162">
        <v>435.25</v>
      </c>
      <c r="J542" s="220"/>
      <c r="K542" t="s">
        <v>759</v>
      </c>
    </row>
    <row r="543" spans="1:11" ht="12.75" customHeight="1" x14ac:dyDescent="0.35">
      <c r="A543" s="217" t="s">
        <v>1847</v>
      </c>
      <c r="B543" s="218">
        <v>44562</v>
      </c>
      <c r="C543" s="218">
        <v>44926</v>
      </c>
      <c r="D543" s="219" t="s">
        <v>1848</v>
      </c>
      <c r="E543" s="163" t="s">
        <v>757</v>
      </c>
      <c r="F543" s="219" t="s">
        <v>771</v>
      </c>
      <c r="G543" s="219" t="s">
        <v>303</v>
      </c>
      <c r="H543" s="163">
        <v>454.27</v>
      </c>
      <c r="I543" s="162">
        <v>499.69</v>
      </c>
      <c r="J543" s="220"/>
      <c r="K543" t="s">
        <v>759</v>
      </c>
    </row>
    <row r="544" spans="1:11" ht="12.75" customHeight="1" x14ac:dyDescent="0.35">
      <c r="A544" s="217" t="s">
        <v>1849</v>
      </c>
      <c r="B544" s="218">
        <v>44562</v>
      </c>
      <c r="C544" s="218">
        <v>44926</v>
      </c>
      <c r="D544" s="219" t="s">
        <v>1850</v>
      </c>
      <c r="E544" s="163" t="s">
        <v>757</v>
      </c>
      <c r="F544" s="219" t="s">
        <v>774</v>
      </c>
      <c r="G544" s="219" t="s">
        <v>303</v>
      </c>
      <c r="H544" s="163">
        <v>499.08</v>
      </c>
      <c r="I544" s="162">
        <v>548.98</v>
      </c>
      <c r="J544" s="220"/>
      <c r="K544" t="s">
        <v>759</v>
      </c>
    </row>
    <row r="545" spans="1:11" ht="12.75" customHeight="1" x14ac:dyDescent="0.35">
      <c r="A545" s="217" t="s">
        <v>1851</v>
      </c>
      <c r="B545" s="218">
        <v>44562</v>
      </c>
      <c r="C545" s="218">
        <v>44926</v>
      </c>
      <c r="D545" s="219" t="s">
        <v>1852</v>
      </c>
      <c r="E545" s="163" t="s">
        <v>757</v>
      </c>
      <c r="F545" s="219" t="s">
        <v>777</v>
      </c>
      <c r="G545" s="219" t="s">
        <v>303</v>
      </c>
      <c r="H545" s="163">
        <v>457.43</v>
      </c>
      <c r="I545" s="162">
        <v>503.17</v>
      </c>
      <c r="J545" s="220"/>
      <c r="K545" t="s">
        <v>759</v>
      </c>
    </row>
    <row r="546" spans="1:11" ht="12.75" customHeight="1" x14ac:dyDescent="0.35">
      <c r="A546" s="217" t="s">
        <v>1853</v>
      </c>
      <c r="B546" s="218">
        <v>44562</v>
      </c>
      <c r="C546" s="218">
        <v>44926</v>
      </c>
      <c r="D546" s="219" t="s">
        <v>1854</v>
      </c>
      <c r="E546" s="163" t="s">
        <v>757</v>
      </c>
      <c r="F546" s="219" t="s">
        <v>780</v>
      </c>
      <c r="G546" s="219" t="s">
        <v>303</v>
      </c>
      <c r="H546" s="163">
        <v>429.27</v>
      </c>
      <c r="I546" s="162">
        <v>472.19</v>
      </c>
      <c r="J546" s="220"/>
      <c r="K546" t="s">
        <v>759</v>
      </c>
    </row>
    <row r="547" spans="1:11" ht="12.75" customHeight="1" x14ac:dyDescent="0.35">
      <c r="A547" s="217" t="s">
        <v>1855</v>
      </c>
      <c r="B547" s="218">
        <v>44562</v>
      </c>
      <c r="C547" s="218">
        <v>44926</v>
      </c>
      <c r="D547" s="219" t="s">
        <v>1856</v>
      </c>
      <c r="E547" s="163" t="s">
        <v>757</v>
      </c>
      <c r="F547" s="219" t="s">
        <v>758</v>
      </c>
      <c r="G547" s="219" t="s">
        <v>303</v>
      </c>
      <c r="H547" s="163">
        <v>145.81</v>
      </c>
      <c r="I547" s="162">
        <v>160.38999999999999</v>
      </c>
      <c r="J547" s="220"/>
      <c r="K547" t="s">
        <v>759</v>
      </c>
    </row>
    <row r="548" spans="1:11" ht="12.75" customHeight="1" x14ac:dyDescent="0.35">
      <c r="A548" s="217" t="s">
        <v>1857</v>
      </c>
      <c r="B548" s="218">
        <v>44562</v>
      </c>
      <c r="C548" s="218">
        <v>44926</v>
      </c>
      <c r="D548" s="219" t="s">
        <v>1858</v>
      </c>
      <c r="E548" s="163" t="s">
        <v>757</v>
      </c>
      <c r="F548" s="219" t="s">
        <v>762</v>
      </c>
      <c r="G548" s="219" t="s">
        <v>303</v>
      </c>
      <c r="H548" s="163">
        <v>208.84</v>
      </c>
      <c r="I548" s="162">
        <v>229.72</v>
      </c>
      <c r="J548" s="220"/>
      <c r="K548" t="s">
        <v>759</v>
      </c>
    </row>
    <row r="549" spans="1:11" ht="12.75" customHeight="1" x14ac:dyDescent="0.35">
      <c r="A549" s="217" t="s">
        <v>1859</v>
      </c>
      <c r="B549" s="218">
        <v>44562</v>
      </c>
      <c r="C549" s="218">
        <v>44926</v>
      </c>
      <c r="D549" s="219" t="s">
        <v>1860</v>
      </c>
      <c r="E549" s="163" t="s">
        <v>757</v>
      </c>
      <c r="F549" s="219" t="s">
        <v>765</v>
      </c>
      <c r="G549" s="219" t="s">
        <v>303</v>
      </c>
      <c r="H549" s="163">
        <v>244.68</v>
      </c>
      <c r="I549" s="162">
        <v>269.14</v>
      </c>
      <c r="J549" s="220"/>
      <c r="K549" t="s">
        <v>759</v>
      </c>
    </row>
    <row r="550" spans="1:11" ht="12.75" customHeight="1" x14ac:dyDescent="0.35">
      <c r="A550" s="217" t="s">
        <v>1861</v>
      </c>
      <c r="B550" s="218">
        <v>44562</v>
      </c>
      <c r="C550" s="218">
        <v>44926</v>
      </c>
      <c r="D550" s="219" t="s">
        <v>1862</v>
      </c>
      <c r="E550" s="163" t="s">
        <v>757</v>
      </c>
      <c r="F550" s="219" t="s">
        <v>768</v>
      </c>
      <c r="G550" s="219" t="s">
        <v>303</v>
      </c>
      <c r="H550" s="163">
        <v>275.97000000000003</v>
      </c>
      <c r="I550" s="162">
        <v>303.56</v>
      </c>
      <c r="J550" s="220"/>
      <c r="K550" t="s">
        <v>759</v>
      </c>
    </row>
    <row r="551" spans="1:11" ht="12.75" customHeight="1" x14ac:dyDescent="0.35">
      <c r="A551" s="217" t="s">
        <v>1863</v>
      </c>
      <c r="B551" s="218">
        <v>44562</v>
      </c>
      <c r="C551" s="218">
        <v>44926</v>
      </c>
      <c r="D551" s="219" t="s">
        <v>1864</v>
      </c>
      <c r="E551" s="163" t="s">
        <v>757</v>
      </c>
      <c r="F551" s="219" t="s">
        <v>771</v>
      </c>
      <c r="G551" s="219" t="s">
        <v>303</v>
      </c>
      <c r="H551" s="163">
        <v>301.89</v>
      </c>
      <c r="I551" s="162">
        <v>332.07</v>
      </c>
      <c r="J551" s="220"/>
      <c r="K551" t="s">
        <v>759</v>
      </c>
    </row>
    <row r="552" spans="1:11" ht="12.75" customHeight="1" x14ac:dyDescent="0.35">
      <c r="A552" s="217" t="s">
        <v>1865</v>
      </c>
      <c r="B552" s="218">
        <v>44562</v>
      </c>
      <c r="C552" s="218">
        <v>44926</v>
      </c>
      <c r="D552" s="219" t="s">
        <v>1866</v>
      </c>
      <c r="E552" s="163" t="s">
        <v>757</v>
      </c>
      <c r="F552" s="219" t="s">
        <v>774</v>
      </c>
      <c r="G552" s="219" t="s">
        <v>303</v>
      </c>
      <c r="H552" s="163">
        <v>309.02999999999997</v>
      </c>
      <c r="I552" s="162">
        <v>339.93</v>
      </c>
      <c r="J552" s="220"/>
      <c r="K552" t="s">
        <v>759</v>
      </c>
    </row>
    <row r="553" spans="1:11" ht="12.75" customHeight="1" x14ac:dyDescent="0.35">
      <c r="A553" s="217" t="s">
        <v>1867</v>
      </c>
      <c r="B553" s="218">
        <v>44562</v>
      </c>
      <c r="C553" s="218">
        <v>44926</v>
      </c>
      <c r="D553" s="219" t="s">
        <v>1868</v>
      </c>
      <c r="E553" s="163" t="s">
        <v>757</v>
      </c>
      <c r="F553" s="219" t="s">
        <v>777</v>
      </c>
      <c r="G553" s="219" t="s">
        <v>303</v>
      </c>
      <c r="H553" s="163">
        <v>274.44</v>
      </c>
      <c r="I553" s="162">
        <v>301.88</v>
      </c>
      <c r="J553" s="220"/>
      <c r="K553" t="s">
        <v>759</v>
      </c>
    </row>
    <row r="554" spans="1:11" ht="12.75" customHeight="1" x14ac:dyDescent="0.35">
      <c r="A554" s="217" t="s">
        <v>1869</v>
      </c>
      <c r="B554" s="218">
        <v>44562</v>
      </c>
      <c r="C554" s="218">
        <v>44926</v>
      </c>
      <c r="D554" s="219" t="s">
        <v>1870</v>
      </c>
      <c r="E554" s="163" t="s">
        <v>757</v>
      </c>
      <c r="F554" s="219" t="s">
        <v>780</v>
      </c>
      <c r="G554" s="219" t="s">
        <v>303</v>
      </c>
      <c r="H554" s="163">
        <v>302.79000000000002</v>
      </c>
      <c r="I554" s="162">
        <v>333.06</v>
      </c>
      <c r="J554" s="220"/>
      <c r="K554" t="s">
        <v>759</v>
      </c>
    </row>
    <row r="555" spans="1:11" ht="12.75" customHeight="1" x14ac:dyDescent="0.35">
      <c r="A555" s="217" t="s">
        <v>1871</v>
      </c>
      <c r="B555" s="218">
        <v>44562</v>
      </c>
      <c r="C555" s="218">
        <v>44926</v>
      </c>
      <c r="D555" s="219" t="s">
        <v>1872</v>
      </c>
      <c r="E555" s="163" t="s">
        <v>757</v>
      </c>
      <c r="F555" s="219" t="s">
        <v>758</v>
      </c>
      <c r="G555" s="219" t="s">
        <v>303</v>
      </c>
      <c r="H555" s="163">
        <v>151.9</v>
      </c>
      <c r="I555" s="162">
        <v>167.09</v>
      </c>
      <c r="J555" s="220"/>
      <c r="K555" t="s">
        <v>759</v>
      </c>
    </row>
    <row r="556" spans="1:11" ht="12.75" customHeight="1" x14ac:dyDescent="0.35">
      <c r="A556" s="217" t="s">
        <v>1873</v>
      </c>
      <c r="B556" s="218">
        <v>44562</v>
      </c>
      <c r="C556" s="218">
        <v>44926</v>
      </c>
      <c r="D556" s="219" t="s">
        <v>1874</v>
      </c>
      <c r="E556" s="163" t="s">
        <v>757</v>
      </c>
      <c r="F556" s="219" t="s">
        <v>762</v>
      </c>
      <c r="G556" s="219" t="s">
        <v>303</v>
      </c>
      <c r="H556" s="163">
        <v>216.31</v>
      </c>
      <c r="I556" s="162">
        <v>237.94</v>
      </c>
      <c r="J556" s="220"/>
      <c r="K556" t="s">
        <v>759</v>
      </c>
    </row>
    <row r="557" spans="1:11" ht="12.75" customHeight="1" x14ac:dyDescent="0.35">
      <c r="A557" s="217" t="s">
        <v>1875</v>
      </c>
      <c r="B557" s="218">
        <v>44562</v>
      </c>
      <c r="C557" s="218">
        <v>44926</v>
      </c>
      <c r="D557" s="219" t="s">
        <v>1876</v>
      </c>
      <c r="E557" s="163" t="s">
        <v>757</v>
      </c>
      <c r="F557" s="219" t="s">
        <v>765</v>
      </c>
      <c r="G557" s="219" t="s">
        <v>303</v>
      </c>
      <c r="H557" s="163">
        <v>261.67</v>
      </c>
      <c r="I557" s="162">
        <v>287.83</v>
      </c>
      <c r="J557" s="220"/>
      <c r="K557" t="s">
        <v>759</v>
      </c>
    </row>
    <row r="558" spans="1:11" ht="12.75" customHeight="1" x14ac:dyDescent="0.35">
      <c r="A558" s="217" t="s">
        <v>1877</v>
      </c>
      <c r="B558" s="218">
        <v>44562</v>
      </c>
      <c r="C558" s="218">
        <v>44926</v>
      </c>
      <c r="D558" s="219" t="s">
        <v>1878</v>
      </c>
      <c r="E558" s="163" t="s">
        <v>757</v>
      </c>
      <c r="F558" s="219" t="s">
        <v>768</v>
      </c>
      <c r="G558" s="219" t="s">
        <v>303</v>
      </c>
      <c r="H558" s="163">
        <v>285.89</v>
      </c>
      <c r="I558" s="162">
        <v>314.47000000000003</v>
      </c>
      <c r="J558" s="220"/>
      <c r="K558" t="s">
        <v>759</v>
      </c>
    </row>
    <row r="559" spans="1:11" ht="12.75" customHeight="1" x14ac:dyDescent="0.35">
      <c r="A559" s="217" t="s">
        <v>1879</v>
      </c>
      <c r="B559" s="218">
        <v>44562</v>
      </c>
      <c r="C559" s="218">
        <v>44926</v>
      </c>
      <c r="D559" s="219" t="s">
        <v>1880</v>
      </c>
      <c r="E559" s="163" t="s">
        <v>757</v>
      </c>
      <c r="F559" s="219" t="s">
        <v>771</v>
      </c>
      <c r="G559" s="219" t="s">
        <v>303</v>
      </c>
      <c r="H559" s="163">
        <v>321.19</v>
      </c>
      <c r="I559" s="162">
        <v>353.3</v>
      </c>
      <c r="J559" s="220"/>
      <c r="K559" t="s">
        <v>759</v>
      </c>
    </row>
    <row r="560" spans="1:11" ht="12.75" customHeight="1" x14ac:dyDescent="0.35">
      <c r="A560" s="217" t="s">
        <v>1881</v>
      </c>
      <c r="B560" s="218">
        <v>44562</v>
      </c>
      <c r="C560" s="218">
        <v>44926</v>
      </c>
      <c r="D560" s="219" t="s">
        <v>1882</v>
      </c>
      <c r="E560" s="163" t="s">
        <v>757</v>
      </c>
      <c r="F560" s="219" t="s">
        <v>774</v>
      </c>
      <c r="G560" s="219" t="s">
        <v>303</v>
      </c>
      <c r="H560" s="163">
        <v>436.35</v>
      </c>
      <c r="I560" s="162">
        <v>479.98</v>
      </c>
      <c r="J560" s="220"/>
      <c r="K560" t="s">
        <v>759</v>
      </c>
    </row>
    <row r="561" spans="1:11" ht="12.75" customHeight="1" x14ac:dyDescent="0.35">
      <c r="A561" s="217" t="s">
        <v>1883</v>
      </c>
      <c r="B561" s="218">
        <v>44562</v>
      </c>
      <c r="C561" s="218">
        <v>44926</v>
      </c>
      <c r="D561" s="219" t="s">
        <v>1884</v>
      </c>
      <c r="E561" s="163" t="s">
        <v>757</v>
      </c>
      <c r="F561" s="219" t="s">
        <v>777</v>
      </c>
      <c r="G561" s="219" t="s">
        <v>303</v>
      </c>
      <c r="H561" s="163">
        <v>371.3</v>
      </c>
      <c r="I561" s="162">
        <v>408.43</v>
      </c>
      <c r="J561" s="220"/>
      <c r="K561" t="s">
        <v>759</v>
      </c>
    </row>
    <row r="562" spans="1:11" ht="12.75" customHeight="1" x14ac:dyDescent="0.35">
      <c r="A562" s="217" t="s">
        <v>1885</v>
      </c>
      <c r="B562" s="218">
        <v>44562</v>
      </c>
      <c r="C562" s="218">
        <v>44926</v>
      </c>
      <c r="D562" s="219" t="s">
        <v>1886</v>
      </c>
      <c r="E562" s="163" t="s">
        <v>757</v>
      </c>
      <c r="F562" s="219" t="s">
        <v>780</v>
      </c>
      <c r="G562" s="219" t="s">
        <v>303</v>
      </c>
      <c r="H562" s="163">
        <v>318.45</v>
      </c>
      <c r="I562" s="162">
        <v>350.29</v>
      </c>
      <c r="J562" s="220"/>
      <c r="K562" t="s">
        <v>759</v>
      </c>
    </row>
    <row r="563" spans="1:11" ht="12.75" customHeight="1" x14ac:dyDescent="0.35">
      <c r="A563" s="217" t="s">
        <v>1887</v>
      </c>
      <c r="B563" s="218">
        <v>44562</v>
      </c>
      <c r="C563" s="218">
        <v>44926</v>
      </c>
      <c r="D563" s="219" t="s">
        <v>1888</v>
      </c>
      <c r="E563" s="163" t="s">
        <v>757</v>
      </c>
      <c r="F563" s="219" t="s">
        <v>758</v>
      </c>
      <c r="G563" s="219" t="s">
        <v>303</v>
      </c>
      <c r="H563" s="163">
        <v>163.37</v>
      </c>
      <c r="I563" s="162">
        <v>179.7</v>
      </c>
      <c r="J563" s="220"/>
      <c r="K563" t="s">
        <v>759</v>
      </c>
    </row>
    <row r="564" spans="1:11" ht="12.75" customHeight="1" x14ac:dyDescent="0.35">
      <c r="A564" s="217" t="s">
        <v>1889</v>
      </c>
      <c r="B564" s="218">
        <v>44562</v>
      </c>
      <c r="C564" s="218">
        <v>44926</v>
      </c>
      <c r="D564" s="219" t="s">
        <v>1890</v>
      </c>
      <c r="E564" s="163" t="s">
        <v>757</v>
      </c>
      <c r="F564" s="219" t="s">
        <v>762</v>
      </c>
      <c r="G564" s="219" t="s">
        <v>303</v>
      </c>
      <c r="H564" s="163">
        <v>228.6</v>
      </c>
      <c r="I564" s="162">
        <v>251.46</v>
      </c>
      <c r="J564" s="220"/>
      <c r="K564" t="s">
        <v>759</v>
      </c>
    </row>
    <row r="565" spans="1:11" ht="12.75" customHeight="1" x14ac:dyDescent="0.35">
      <c r="A565" s="217" t="s">
        <v>1891</v>
      </c>
      <c r="B565" s="218">
        <v>44562</v>
      </c>
      <c r="C565" s="218">
        <v>44926</v>
      </c>
      <c r="D565" s="219" t="s">
        <v>1892</v>
      </c>
      <c r="E565" s="163" t="s">
        <v>757</v>
      </c>
      <c r="F565" s="219" t="s">
        <v>765</v>
      </c>
      <c r="G565" s="219" t="s">
        <v>303</v>
      </c>
      <c r="H565" s="163">
        <v>271.77999999999997</v>
      </c>
      <c r="I565" s="162">
        <v>298.95</v>
      </c>
      <c r="J565" s="220"/>
      <c r="K565" t="s">
        <v>759</v>
      </c>
    </row>
    <row r="566" spans="1:11" ht="12.75" customHeight="1" x14ac:dyDescent="0.35">
      <c r="A566" s="217" t="s">
        <v>1893</v>
      </c>
      <c r="B566" s="218">
        <v>44562</v>
      </c>
      <c r="C566" s="218">
        <v>44926</v>
      </c>
      <c r="D566" s="219" t="s">
        <v>1894</v>
      </c>
      <c r="E566" s="163" t="s">
        <v>757</v>
      </c>
      <c r="F566" s="219" t="s">
        <v>768</v>
      </c>
      <c r="G566" s="219" t="s">
        <v>303</v>
      </c>
      <c r="H566" s="163">
        <v>310.26</v>
      </c>
      <c r="I566" s="162">
        <v>341.28</v>
      </c>
      <c r="J566" s="220"/>
      <c r="K566" t="s">
        <v>759</v>
      </c>
    </row>
    <row r="567" spans="1:11" ht="12.75" customHeight="1" x14ac:dyDescent="0.35">
      <c r="A567" s="217" t="s">
        <v>1895</v>
      </c>
      <c r="B567" s="218">
        <v>44562</v>
      </c>
      <c r="C567" s="218">
        <v>44926</v>
      </c>
      <c r="D567" s="219" t="s">
        <v>1896</v>
      </c>
      <c r="E567" s="163" t="s">
        <v>757</v>
      </c>
      <c r="F567" s="219" t="s">
        <v>771</v>
      </c>
      <c r="G567" s="219" t="s">
        <v>303</v>
      </c>
      <c r="H567" s="163">
        <v>344.52</v>
      </c>
      <c r="I567" s="162">
        <v>378.97</v>
      </c>
      <c r="J567" s="220"/>
      <c r="K567" t="s">
        <v>759</v>
      </c>
    </row>
    <row r="568" spans="1:11" ht="12.75" customHeight="1" x14ac:dyDescent="0.35">
      <c r="A568" s="217" t="s">
        <v>1897</v>
      </c>
      <c r="B568" s="218">
        <v>44562</v>
      </c>
      <c r="C568" s="218">
        <v>44926</v>
      </c>
      <c r="D568" s="219" t="s">
        <v>1898</v>
      </c>
      <c r="E568" s="163" t="s">
        <v>757</v>
      </c>
      <c r="F568" s="219" t="s">
        <v>774</v>
      </c>
      <c r="G568" s="219" t="s">
        <v>303</v>
      </c>
      <c r="H568" s="163">
        <v>387.03</v>
      </c>
      <c r="I568" s="162">
        <v>425.73</v>
      </c>
      <c r="J568" s="220"/>
      <c r="K568" t="s">
        <v>759</v>
      </c>
    </row>
    <row r="569" spans="1:11" ht="12.75" customHeight="1" x14ac:dyDescent="0.35">
      <c r="A569" s="217" t="s">
        <v>1899</v>
      </c>
      <c r="B569" s="218">
        <v>44562</v>
      </c>
      <c r="C569" s="218">
        <v>44926</v>
      </c>
      <c r="D569" s="219" t="s">
        <v>1900</v>
      </c>
      <c r="E569" s="163" t="s">
        <v>757</v>
      </c>
      <c r="F569" s="219" t="s">
        <v>777</v>
      </c>
      <c r="G569" s="219" t="s">
        <v>303</v>
      </c>
      <c r="H569" s="163">
        <v>316.45999999999998</v>
      </c>
      <c r="I569" s="162">
        <v>348.1</v>
      </c>
      <c r="J569" s="220"/>
      <c r="K569" t="s">
        <v>759</v>
      </c>
    </row>
    <row r="570" spans="1:11" ht="12.75" customHeight="1" x14ac:dyDescent="0.35">
      <c r="A570" s="217" t="s">
        <v>1901</v>
      </c>
      <c r="B570" s="218">
        <v>44562</v>
      </c>
      <c r="C570" s="218">
        <v>44926</v>
      </c>
      <c r="D570" s="219" t="s">
        <v>1902</v>
      </c>
      <c r="E570" s="163" t="s">
        <v>757</v>
      </c>
      <c r="F570" s="219" t="s">
        <v>780</v>
      </c>
      <c r="G570" s="219" t="s">
        <v>303</v>
      </c>
      <c r="H570" s="163">
        <v>333.46</v>
      </c>
      <c r="I570" s="162">
        <v>366.8</v>
      </c>
      <c r="J570" s="220"/>
      <c r="K570" t="s">
        <v>759</v>
      </c>
    </row>
    <row r="571" spans="1:11" ht="12.75" customHeight="1" x14ac:dyDescent="0.35">
      <c r="A571" s="217" t="s">
        <v>1903</v>
      </c>
      <c r="B571" s="218">
        <v>44562</v>
      </c>
      <c r="C571" s="218">
        <v>44926</v>
      </c>
      <c r="D571" s="219" t="s">
        <v>1904</v>
      </c>
      <c r="E571" s="163" t="s">
        <v>757</v>
      </c>
      <c r="F571" s="219" t="s">
        <v>758</v>
      </c>
      <c r="G571" s="219" t="s">
        <v>303</v>
      </c>
      <c r="H571" s="163">
        <v>187.62</v>
      </c>
      <c r="I571" s="162">
        <v>206.38</v>
      </c>
      <c r="J571" s="220"/>
      <c r="K571" t="s">
        <v>759</v>
      </c>
    </row>
    <row r="572" spans="1:11" ht="12.75" customHeight="1" x14ac:dyDescent="0.35">
      <c r="A572" s="217" t="s">
        <v>1905</v>
      </c>
      <c r="B572" s="218">
        <v>44562</v>
      </c>
      <c r="C572" s="218">
        <v>44926</v>
      </c>
      <c r="D572" s="219" t="s">
        <v>1906</v>
      </c>
      <c r="E572" s="163" t="s">
        <v>757</v>
      </c>
      <c r="F572" s="219" t="s">
        <v>762</v>
      </c>
      <c r="G572" s="219" t="s">
        <v>303</v>
      </c>
      <c r="H572" s="163">
        <v>256.06</v>
      </c>
      <c r="I572" s="162">
        <v>281.66000000000003</v>
      </c>
      <c r="J572" s="220"/>
      <c r="K572" t="s">
        <v>759</v>
      </c>
    </row>
    <row r="573" spans="1:11" ht="12.75" customHeight="1" x14ac:dyDescent="0.35">
      <c r="A573" s="217" t="s">
        <v>1907</v>
      </c>
      <c r="B573" s="218">
        <v>44562</v>
      </c>
      <c r="C573" s="218">
        <v>44926</v>
      </c>
      <c r="D573" s="219" t="s">
        <v>1908</v>
      </c>
      <c r="E573" s="163" t="s">
        <v>757</v>
      </c>
      <c r="F573" s="219" t="s">
        <v>765</v>
      </c>
      <c r="G573" s="219" t="s">
        <v>303</v>
      </c>
      <c r="H573" s="163">
        <v>292.67</v>
      </c>
      <c r="I573" s="162">
        <v>321.93</v>
      </c>
      <c r="J573" s="220"/>
      <c r="K573" t="s">
        <v>759</v>
      </c>
    </row>
    <row r="574" spans="1:11" ht="12.75" customHeight="1" x14ac:dyDescent="0.35">
      <c r="A574" s="217" t="s">
        <v>1909</v>
      </c>
      <c r="B574" s="218">
        <v>44562</v>
      </c>
      <c r="C574" s="218">
        <v>44926</v>
      </c>
      <c r="D574" s="219" t="s">
        <v>1910</v>
      </c>
      <c r="E574" s="163" t="s">
        <v>757</v>
      </c>
      <c r="F574" s="219" t="s">
        <v>768</v>
      </c>
      <c r="G574" s="219" t="s">
        <v>303</v>
      </c>
      <c r="H574" s="163">
        <v>323.02999999999997</v>
      </c>
      <c r="I574" s="162">
        <v>355.33</v>
      </c>
      <c r="J574" s="220"/>
      <c r="K574" t="s">
        <v>759</v>
      </c>
    </row>
    <row r="575" spans="1:11" ht="12.75" customHeight="1" x14ac:dyDescent="0.35">
      <c r="A575" s="217" t="s">
        <v>1911</v>
      </c>
      <c r="B575" s="218">
        <v>44562</v>
      </c>
      <c r="C575" s="218">
        <v>44926</v>
      </c>
      <c r="D575" s="219" t="s">
        <v>1912</v>
      </c>
      <c r="E575" s="163" t="s">
        <v>757</v>
      </c>
      <c r="F575" s="219" t="s">
        <v>771</v>
      </c>
      <c r="G575" s="219" t="s">
        <v>303</v>
      </c>
      <c r="H575" s="163">
        <v>354.36</v>
      </c>
      <c r="I575" s="162">
        <v>389.79</v>
      </c>
      <c r="J575" s="220"/>
      <c r="K575" t="s">
        <v>759</v>
      </c>
    </row>
    <row r="576" spans="1:11" ht="12.75" customHeight="1" x14ac:dyDescent="0.35">
      <c r="A576" s="217" t="s">
        <v>1913</v>
      </c>
      <c r="B576" s="218">
        <v>44562</v>
      </c>
      <c r="C576" s="218">
        <v>44926</v>
      </c>
      <c r="D576" s="219" t="s">
        <v>1914</v>
      </c>
      <c r="E576" s="163" t="s">
        <v>757</v>
      </c>
      <c r="F576" s="219" t="s">
        <v>774</v>
      </c>
      <c r="G576" s="219" t="s">
        <v>303</v>
      </c>
      <c r="H576" s="163">
        <v>425.92</v>
      </c>
      <c r="I576" s="162">
        <v>468.51</v>
      </c>
      <c r="J576" s="220"/>
      <c r="K576" t="s">
        <v>759</v>
      </c>
    </row>
    <row r="577" spans="1:11" ht="12.75" customHeight="1" x14ac:dyDescent="0.35">
      <c r="A577" s="217" t="s">
        <v>1915</v>
      </c>
      <c r="B577" s="218">
        <v>44562</v>
      </c>
      <c r="C577" s="218">
        <v>44926</v>
      </c>
      <c r="D577" s="219" t="s">
        <v>1916</v>
      </c>
      <c r="E577" s="163" t="s">
        <v>757</v>
      </c>
      <c r="F577" s="219" t="s">
        <v>777</v>
      </c>
      <c r="G577" s="219" t="s">
        <v>303</v>
      </c>
      <c r="H577" s="163">
        <v>383.6</v>
      </c>
      <c r="I577" s="162">
        <v>421.96</v>
      </c>
      <c r="J577" s="220"/>
      <c r="K577" t="s">
        <v>759</v>
      </c>
    </row>
    <row r="578" spans="1:11" ht="12.75" customHeight="1" x14ac:dyDescent="0.35">
      <c r="A578" s="217" t="s">
        <v>1917</v>
      </c>
      <c r="B578" s="218">
        <v>44562</v>
      </c>
      <c r="C578" s="218">
        <v>44926</v>
      </c>
      <c r="D578" s="219" t="s">
        <v>1918</v>
      </c>
      <c r="E578" s="163" t="s">
        <v>757</v>
      </c>
      <c r="F578" s="219" t="s">
        <v>780</v>
      </c>
      <c r="G578" s="219" t="s">
        <v>303</v>
      </c>
      <c r="H578" s="163">
        <v>363.9</v>
      </c>
      <c r="I578" s="162">
        <v>400.29</v>
      </c>
      <c r="J578" s="220"/>
      <c r="K578" t="s">
        <v>759</v>
      </c>
    </row>
    <row r="579" spans="1:11" ht="12.75" customHeight="1" x14ac:dyDescent="0.35">
      <c r="A579" s="217" t="s">
        <v>1919</v>
      </c>
      <c r="B579" s="218">
        <v>44562</v>
      </c>
      <c r="C579" s="218">
        <v>44926</v>
      </c>
      <c r="D579" s="219" t="s">
        <v>1920</v>
      </c>
      <c r="E579" s="163" t="s">
        <v>757</v>
      </c>
      <c r="F579" s="219" t="s">
        <v>758</v>
      </c>
      <c r="G579" s="219" t="s">
        <v>303</v>
      </c>
      <c r="H579" s="163">
        <v>135.5</v>
      </c>
      <c r="I579" s="162">
        <v>149.05000000000001</v>
      </c>
      <c r="J579" s="220"/>
      <c r="K579" t="s">
        <v>759</v>
      </c>
    </row>
    <row r="580" spans="1:11" ht="12.75" customHeight="1" x14ac:dyDescent="0.35">
      <c r="A580" s="217" t="s">
        <v>1921</v>
      </c>
      <c r="B580" s="218">
        <v>44562</v>
      </c>
      <c r="C580" s="218">
        <v>44926</v>
      </c>
      <c r="D580" s="219" t="s">
        <v>1922</v>
      </c>
      <c r="E580" s="163" t="s">
        <v>757</v>
      </c>
      <c r="F580" s="219" t="s">
        <v>762</v>
      </c>
      <c r="G580" s="219" t="s">
        <v>303</v>
      </c>
      <c r="H580" s="163">
        <v>188.27</v>
      </c>
      <c r="I580" s="162">
        <v>207.09</v>
      </c>
      <c r="J580" s="220"/>
      <c r="K580" t="s">
        <v>759</v>
      </c>
    </row>
    <row r="581" spans="1:11" ht="12.75" customHeight="1" x14ac:dyDescent="0.35">
      <c r="A581" s="217" t="s">
        <v>1923</v>
      </c>
      <c r="B581" s="218">
        <v>44562</v>
      </c>
      <c r="C581" s="218">
        <v>44926</v>
      </c>
      <c r="D581" s="219" t="s">
        <v>1924</v>
      </c>
      <c r="E581" s="163" t="s">
        <v>757</v>
      </c>
      <c r="F581" s="219" t="s">
        <v>765</v>
      </c>
      <c r="G581" s="219" t="s">
        <v>303</v>
      </c>
      <c r="H581" s="163">
        <v>223.76</v>
      </c>
      <c r="I581" s="162">
        <v>246.13</v>
      </c>
      <c r="J581" s="220"/>
      <c r="K581" t="s">
        <v>759</v>
      </c>
    </row>
    <row r="582" spans="1:11" ht="12.75" customHeight="1" x14ac:dyDescent="0.35">
      <c r="A582" s="217" t="s">
        <v>1925</v>
      </c>
      <c r="B582" s="218">
        <v>44562</v>
      </c>
      <c r="C582" s="218">
        <v>44926</v>
      </c>
      <c r="D582" s="219" t="s">
        <v>1926</v>
      </c>
      <c r="E582" s="163" t="s">
        <v>757</v>
      </c>
      <c r="F582" s="219" t="s">
        <v>768</v>
      </c>
      <c r="G582" s="219" t="s">
        <v>303</v>
      </c>
      <c r="H582" s="163">
        <v>255.41</v>
      </c>
      <c r="I582" s="162">
        <v>280.95</v>
      </c>
      <c r="J582" s="220"/>
      <c r="K582" t="s">
        <v>759</v>
      </c>
    </row>
    <row r="583" spans="1:11" ht="12.75" customHeight="1" x14ac:dyDescent="0.35">
      <c r="A583" s="217" t="s">
        <v>1927</v>
      </c>
      <c r="B583" s="218">
        <v>44562</v>
      </c>
      <c r="C583" s="218">
        <v>44926</v>
      </c>
      <c r="D583" s="219" t="s">
        <v>1928</v>
      </c>
      <c r="E583" s="163" t="s">
        <v>757</v>
      </c>
      <c r="F583" s="219" t="s">
        <v>771</v>
      </c>
      <c r="G583" s="219" t="s">
        <v>303</v>
      </c>
      <c r="H583" s="163">
        <v>278.68</v>
      </c>
      <c r="I583" s="162">
        <v>306.54000000000002</v>
      </c>
      <c r="J583" s="220"/>
      <c r="K583" t="s">
        <v>759</v>
      </c>
    </row>
    <row r="584" spans="1:11" ht="12.75" customHeight="1" x14ac:dyDescent="0.35">
      <c r="A584" s="217" t="s">
        <v>1929</v>
      </c>
      <c r="B584" s="218">
        <v>44562</v>
      </c>
      <c r="C584" s="218">
        <v>44926</v>
      </c>
      <c r="D584" s="219" t="s">
        <v>1930</v>
      </c>
      <c r="E584" s="163" t="s">
        <v>757</v>
      </c>
      <c r="F584" s="219" t="s">
        <v>774</v>
      </c>
      <c r="G584" s="219" t="s">
        <v>303</v>
      </c>
      <c r="H584" s="163">
        <v>300.74</v>
      </c>
      <c r="I584" s="162">
        <v>330.81</v>
      </c>
      <c r="J584" s="220"/>
      <c r="K584" t="s">
        <v>759</v>
      </c>
    </row>
    <row r="585" spans="1:11" ht="12.75" customHeight="1" x14ac:dyDescent="0.35">
      <c r="A585" s="217" t="s">
        <v>1931</v>
      </c>
      <c r="B585" s="218">
        <v>44562</v>
      </c>
      <c r="C585" s="218">
        <v>44926</v>
      </c>
      <c r="D585" s="219" t="s">
        <v>1932</v>
      </c>
      <c r="E585" s="163" t="s">
        <v>757</v>
      </c>
      <c r="F585" s="219" t="s">
        <v>777</v>
      </c>
      <c r="G585" s="219" t="s">
        <v>303</v>
      </c>
      <c r="H585" s="163">
        <v>268.77</v>
      </c>
      <c r="I585" s="162">
        <v>295.64</v>
      </c>
      <c r="J585" s="220"/>
      <c r="K585" t="s">
        <v>759</v>
      </c>
    </row>
    <row r="586" spans="1:11" ht="12.75" customHeight="1" x14ac:dyDescent="0.35">
      <c r="A586" s="217" t="s">
        <v>1933</v>
      </c>
      <c r="B586" s="218">
        <v>44562</v>
      </c>
      <c r="C586" s="218">
        <v>44926</v>
      </c>
      <c r="D586" s="219" t="s">
        <v>1934</v>
      </c>
      <c r="E586" s="163" t="s">
        <v>757</v>
      </c>
      <c r="F586" s="219" t="s">
        <v>780</v>
      </c>
      <c r="G586" s="219" t="s">
        <v>303</v>
      </c>
      <c r="H586" s="163">
        <v>285.2</v>
      </c>
      <c r="I586" s="162">
        <v>313.72000000000003</v>
      </c>
      <c r="J586" s="220"/>
      <c r="K586" t="s">
        <v>759</v>
      </c>
    </row>
    <row r="587" spans="1:11" ht="12.75" customHeight="1" x14ac:dyDescent="0.35">
      <c r="A587" s="217" t="s">
        <v>1935</v>
      </c>
      <c r="B587" s="218">
        <v>44562</v>
      </c>
      <c r="C587" s="218">
        <v>44926</v>
      </c>
      <c r="D587" s="219" t="s">
        <v>1936</v>
      </c>
      <c r="E587" s="163" t="s">
        <v>757</v>
      </c>
      <c r="F587" s="219" t="s">
        <v>758</v>
      </c>
      <c r="G587" s="219" t="s">
        <v>303</v>
      </c>
      <c r="H587" s="163">
        <v>124.74</v>
      </c>
      <c r="I587" s="162">
        <v>137.21</v>
      </c>
      <c r="J587" s="220"/>
      <c r="K587" t="s">
        <v>759</v>
      </c>
    </row>
    <row r="588" spans="1:11" ht="12.75" customHeight="1" x14ac:dyDescent="0.35">
      <c r="A588" s="217" t="s">
        <v>1937</v>
      </c>
      <c r="B588" s="218">
        <v>44562</v>
      </c>
      <c r="C588" s="218">
        <v>44926</v>
      </c>
      <c r="D588" s="219" t="s">
        <v>1938</v>
      </c>
      <c r="E588" s="163" t="s">
        <v>757</v>
      </c>
      <c r="F588" s="219" t="s">
        <v>762</v>
      </c>
      <c r="G588" s="219" t="s">
        <v>303</v>
      </c>
      <c r="H588" s="163">
        <v>169.74</v>
      </c>
      <c r="I588" s="162">
        <v>186.71</v>
      </c>
      <c r="J588" s="220"/>
      <c r="K588" t="s">
        <v>759</v>
      </c>
    </row>
    <row r="589" spans="1:11" ht="12.75" customHeight="1" x14ac:dyDescent="0.35">
      <c r="A589" s="217" t="s">
        <v>1939</v>
      </c>
      <c r="B589" s="218">
        <v>44562</v>
      </c>
      <c r="C589" s="218">
        <v>44926</v>
      </c>
      <c r="D589" s="219" t="s">
        <v>1940</v>
      </c>
      <c r="E589" s="163" t="s">
        <v>757</v>
      </c>
      <c r="F589" s="219" t="s">
        <v>765</v>
      </c>
      <c r="G589" s="219" t="s">
        <v>303</v>
      </c>
      <c r="H589" s="163">
        <v>201.29</v>
      </c>
      <c r="I589" s="162">
        <v>221.41</v>
      </c>
      <c r="J589" s="220"/>
      <c r="K589" t="s">
        <v>759</v>
      </c>
    </row>
    <row r="590" spans="1:11" ht="12.75" customHeight="1" x14ac:dyDescent="0.35">
      <c r="A590" s="217" t="s">
        <v>1941</v>
      </c>
      <c r="B590" s="218">
        <v>44562</v>
      </c>
      <c r="C590" s="218">
        <v>44926</v>
      </c>
      <c r="D590" s="219" t="s">
        <v>1942</v>
      </c>
      <c r="E590" s="163" t="s">
        <v>757</v>
      </c>
      <c r="F590" s="219" t="s">
        <v>768</v>
      </c>
      <c r="G590" s="219" t="s">
        <v>303</v>
      </c>
      <c r="H590" s="163">
        <v>234.56</v>
      </c>
      <c r="I590" s="162">
        <v>258.01</v>
      </c>
      <c r="J590" s="220"/>
      <c r="K590" t="s">
        <v>759</v>
      </c>
    </row>
    <row r="591" spans="1:11" ht="12.75" customHeight="1" x14ac:dyDescent="0.35">
      <c r="A591" s="217" t="s">
        <v>1943</v>
      </c>
      <c r="B591" s="218">
        <v>44562</v>
      </c>
      <c r="C591" s="218">
        <v>44926</v>
      </c>
      <c r="D591" s="219" t="s">
        <v>1944</v>
      </c>
      <c r="E591" s="163" t="s">
        <v>757</v>
      </c>
      <c r="F591" s="219" t="s">
        <v>771</v>
      </c>
      <c r="G591" s="219" t="s">
        <v>303</v>
      </c>
      <c r="H591" s="163">
        <v>252.57</v>
      </c>
      <c r="I591" s="162">
        <v>277.82</v>
      </c>
      <c r="J591" s="220"/>
      <c r="K591" t="s">
        <v>759</v>
      </c>
    </row>
    <row r="592" spans="1:11" ht="12.75" customHeight="1" x14ac:dyDescent="0.35">
      <c r="A592" s="217" t="s">
        <v>1945</v>
      </c>
      <c r="B592" s="218">
        <v>44562</v>
      </c>
      <c r="C592" s="218">
        <v>44926</v>
      </c>
      <c r="D592" s="219" t="s">
        <v>1946</v>
      </c>
      <c r="E592" s="163" t="s">
        <v>757</v>
      </c>
      <c r="F592" s="219" t="s">
        <v>774</v>
      </c>
      <c r="G592" s="219" t="s">
        <v>303</v>
      </c>
      <c r="H592" s="163">
        <v>276.92</v>
      </c>
      <c r="I592" s="162">
        <v>304.61</v>
      </c>
      <c r="J592" s="220"/>
      <c r="K592" t="s">
        <v>759</v>
      </c>
    </row>
    <row r="593" spans="1:11" ht="12.75" customHeight="1" x14ac:dyDescent="0.35">
      <c r="A593" s="217" t="s">
        <v>1947</v>
      </c>
      <c r="B593" s="218">
        <v>44562</v>
      </c>
      <c r="C593" s="218">
        <v>44926</v>
      </c>
      <c r="D593" s="219" t="s">
        <v>1948</v>
      </c>
      <c r="E593" s="163" t="s">
        <v>757</v>
      </c>
      <c r="F593" s="219" t="s">
        <v>777</v>
      </c>
      <c r="G593" s="219" t="s">
        <v>303</v>
      </c>
      <c r="H593" s="163">
        <v>245.69</v>
      </c>
      <c r="I593" s="162">
        <v>270.25</v>
      </c>
      <c r="J593" s="220"/>
      <c r="K593" t="s">
        <v>759</v>
      </c>
    </row>
    <row r="594" spans="1:11" ht="12.75" customHeight="1" x14ac:dyDescent="0.35">
      <c r="A594" s="217" t="s">
        <v>1949</v>
      </c>
      <c r="B594" s="218">
        <v>44562</v>
      </c>
      <c r="C594" s="218">
        <v>44926</v>
      </c>
      <c r="D594" s="219" t="s">
        <v>1950</v>
      </c>
      <c r="E594" s="163" t="s">
        <v>757</v>
      </c>
      <c r="F594" s="219" t="s">
        <v>780</v>
      </c>
      <c r="G594" s="219" t="s">
        <v>303</v>
      </c>
      <c r="H594" s="163">
        <v>247.26</v>
      </c>
      <c r="I594" s="162">
        <v>271.98</v>
      </c>
      <c r="J594" s="220"/>
      <c r="K594" t="s">
        <v>759</v>
      </c>
    </row>
    <row r="595" spans="1:11" ht="12.75" customHeight="1" x14ac:dyDescent="0.35">
      <c r="A595" s="217" t="s">
        <v>1951</v>
      </c>
      <c r="B595" s="218">
        <v>44562</v>
      </c>
      <c r="C595" s="218">
        <v>44926</v>
      </c>
      <c r="D595" s="219" t="s">
        <v>1952</v>
      </c>
      <c r="E595" s="163" t="s">
        <v>757</v>
      </c>
      <c r="F595" s="219" t="s">
        <v>758</v>
      </c>
      <c r="G595" s="219" t="s">
        <v>303</v>
      </c>
      <c r="H595" s="163">
        <v>236.41</v>
      </c>
      <c r="I595" s="162">
        <v>260.05</v>
      </c>
      <c r="J595" s="220"/>
      <c r="K595" t="s">
        <v>759</v>
      </c>
    </row>
    <row r="596" spans="1:11" ht="12.75" customHeight="1" x14ac:dyDescent="0.35">
      <c r="A596" s="217" t="s">
        <v>1953</v>
      </c>
      <c r="B596" s="218">
        <v>44562</v>
      </c>
      <c r="C596" s="218">
        <v>44926</v>
      </c>
      <c r="D596" s="219" t="s">
        <v>1954</v>
      </c>
      <c r="E596" s="163" t="s">
        <v>757</v>
      </c>
      <c r="F596" s="219" t="s">
        <v>758</v>
      </c>
      <c r="G596" s="219" t="s">
        <v>303</v>
      </c>
      <c r="H596" s="163">
        <v>191.83</v>
      </c>
      <c r="I596" s="162">
        <v>211.01</v>
      </c>
      <c r="J596" s="220"/>
      <c r="K596" t="s">
        <v>759</v>
      </c>
    </row>
    <row r="597" spans="1:11" ht="12.75" customHeight="1" x14ac:dyDescent="0.35">
      <c r="A597" s="217" t="s">
        <v>1955</v>
      </c>
      <c r="B597" s="218">
        <v>44562</v>
      </c>
      <c r="C597" s="218">
        <v>44926</v>
      </c>
      <c r="D597" s="219" t="s">
        <v>1956</v>
      </c>
      <c r="E597" s="163" t="s">
        <v>757</v>
      </c>
      <c r="F597" s="219" t="s">
        <v>762</v>
      </c>
      <c r="G597" s="219" t="s">
        <v>303</v>
      </c>
      <c r="H597" s="163">
        <v>303.98</v>
      </c>
      <c r="I597" s="162">
        <v>334.37</v>
      </c>
      <c r="J597" s="220"/>
      <c r="K597" t="s">
        <v>759</v>
      </c>
    </row>
    <row r="598" spans="1:11" ht="12.75" customHeight="1" x14ac:dyDescent="0.35">
      <c r="A598" s="217" t="s">
        <v>1957</v>
      </c>
      <c r="B598" s="218">
        <v>44562</v>
      </c>
      <c r="C598" s="218">
        <v>44926</v>
      </c>
      <c r="D598" s="219" t="s">
        <v>1958</v>
      </c>
      <c r="E598" s="163" t="s">
        <v>757</v>
      </c>
      <c r="F598" s="219" t="s">
        <v>765</v>
      </c>
      <c r="G598" s="219" t="s">
        <v>303</v>
      </c>
      <c r="H598" s="163">
        <v>344.41</v>
      </c>
      <c r="I598" s="162">
        <v>378.85</v>
      </c>
      <c r="J598" s="220"/>
      <c r="K598" t="s">
        <v>759</v>
      </c>
    </row>
    <row r="599" spans="1:11" ht="12.75" customHeight="1" x14ac:dyDescent="0.35">
      <c r="A599" s="217" t="s">
        <v>1959</v>
      </c>
      <c r="B599" s="218">
        <v>44562</v>
      </c>
      <c r="C599" s="218">
        <v>44926</v>
      </c>
      <c r="D599" s="219" t="s">
        <v>1960</v>
      </c>
      <c r="E599" s="163" t="s">
        <v>757</v>
      </c>
      <c r="F599" s="219" t="s">
        <v>768</v>
      </c>
      <c r="G599" s="219" t="s">
        <v>303</v>
      </c>
      <c r="H599" s="163">
        <v>374.15</v>
      </c>
      <c r="I599" s="162">
        <v>411.56</v>
      </c>
      <c r="J599" s="220"/>
      <c r="K599" t="s">
        <v>759</v>
      </c>
    </row>
    <row r="600" spans="1:11" ht="12.75" customHeight="1" x14ac:dyDescent="0.35">
      <c r="A600" s="217" t="s">
        <v>1961</v>
      </c>
      <c r="B600" s="218">
        <v>44562</v>
      </c>
      <c r="C600" s="218">
        <v>44926</v>
      </c>
      <c r="D600" s="219" t="s">
        <v>1962</v>
      </c>
      <c r="E600" s="163" t="s">
        <v>757</v>
      </c>
      <c r="F600" s="219" t="s">
        <v>771</v>
      </c>
      <c r="G600" s="219" t="s">
        <v>303</v>
      </c>
      <c r="H600" s="163">
        <v>408.13</v>
      </c>
      <c r="I600" s="162">
        <v>448.94</v>
      </c>
      <c r="J600" s="220"/>
      <c r="K600" t="s">
        <v>759</v>
      </c>
    </row>
    <row r="601" spans="1:11" ht="12.75" customHeight="1" x14ac:dyDescent="0.35">
      <c r="A601" s="217" t="s">
        <v>1963</v>
      </c>
      <c r="B601" s="218">
        <v>44562</v>
      </c>
      <c r="C601" s="218">
        <v>44926</v>
      </c>
      <c r="D601" s="219" t="s">
        <v>1964</v>
      </c>
      <c r="E601" s="163" t="s">
        <v>757</v>
      </c>
      <c r="F601" s="219" t="s">
        <v>774</v>
      </c>
      <c r="G601" s="219" t="s">
        <v>303</v>
      </c>
      <c r="H601" s="163">
        <v>492.8</v>
      </c>
      <c r="I601" s="162">
        <v>542.08000000000004</v>
      </c>
      <c r="J601" s="220"/>
      <c r="K601" t="s">
        <v>759</v>
      </c>
    </row>
    <row r="602" spans="1:11" ht="12.75" customHeight="1" x14ac:dyDescent="0.35">
      <c r="A602" s="217" t="s">
        <v>1965</v>
      </c>
      <c r="B602" s="218">
        <v>44562</v>
      </c>
      <c r="C602" s="218">
        <v>44926</v>
      </c>
      <c r="D602" s="219" t="s">
        <v>1966</v>
      </c>
      <c r="E602" s="163" t="s">
        <v>757</v>
      </c>
      <c r="F602" s="219" t="s">
        <v>777</v>
      </c>
      <c r="G602" s="219" t="s">
        <v>303</v>
      </c>
      <c r="H602" s="163">
        <v>455.23</v>
      </c>
      <c r="I602" s="162">
        <v>500.75</v>
      </c>
      <c r="J602" s="220"/>
      <c r="K602" t="s">
        <v>759</v>
      </c>
    </row>
    <row r="603" spans="1:11" ht="12.75" customHeight="1" x14ac:dyDescent="0.35">
      <c r="A603" s="217" t="s">
        <v>1967</v>
      </c>
      <c r="B603" s="218">
        <v>44562</v>
      </c>
      <c r="C603" s="218">
        <v>44926</v>
      </c>
      <c r="D603" s="219" t="s">
        <v>1968</v>
      </c>
      <c r="E603" s="163" t="s">
        <v>757</v>
      </c>
      <c r="F603" s="219" t="s">
        <v>780</v>
      </c>
      <c r="G603" s="219" t="s">
        <v>303</v>
      </c>
      <c r="H603" s="163">
        <v>399.49</v>
      </c>
      <c r="I603" s="162">
        <v>439.43</v>
      </c>
      <c r="J603" s="220"/>
      <c r="K603" t="s">
        <v>759</v>
      </c>
    </row>
    <row r="604" spans="1:11" ht="12.75" customHeight="1" x14ac:dyDescent="0.35">
      <c r="A604" s="217" t="s">
        <v>1969</v>
      </c>
      <c r="B604" s="218">
        <v>44562</v>
      </c>
      <c r="C604" s="218">
        <v>44926</v>
      </c>
      <c r="D604" s="219" t="s">
        <v>1970</v>
      </c>
      <c r="E604" s="163" t="s">
        <v>757</v>
      </c>
      <c r="F604" s="219" t="s">
        <v>758</v>
      </c>
      <c r="G604" s="219" t="s">
        <v>303</v>
      </c>
      <c r="H604" s="163">
        <v>188.94</v>
      </c>
      <c r="I604" s="162">
        <v>207.83</v>
      </c>
      <c r="J604" s="220"/>
      <c r="K604" t="s">
        <v>759</v>
      </c>
    </row>
    <row r="605" spans="1:11" ht="12.75" customHeight="1" x14ac:dyDescent="0.35">
      <c r="A605" s="217" t="s">
        <v>1971</v>
      </c>
      <c r="B605" s="218">
        <v>44562</v>
      </c>
      <c r="C605" s="218">
        <v>44926</v>
      </c>
      <c r="D605" s="219" t="s">
        <v>1972</v>
      </c>
      <c r="E605" s="163" t="s">
        <v>757</v>
      </c>
      <c r="F605" s="219" t="s">
        <v>762</v>
      </c>
      <c r="G605" s="219" t="s">
        <v>303</v>
      </c>
      <c r="H605" s="163">
        <v>243.55</v>
      </c>
      <c r="I605" s="162">
        <v>267.89999999999998</v>
      </c>
      <c r="J605" s="220"/>
      <c r="K605" t="s">
        <v>759</v>
      </c>
    </row>
    <row r="606" spans="1:11" ht="12.75" customHeight="1" x14ac:dyDescent="0.35">
      <c r="A606" s="217" t="s">
        <v>1973</v>
      </c>
      <c r="B606" s="218">
        <v>44562</v>
      </c>
      <c r="C606" s="218">
        <v>44926</v>
      </c>
      <c r="D606" s="219" t="s">
        <v>1974</v>
      </c>
      <c r="E606" s="163" t="s">
        <v>757</v>
      </c>
      <c r="F606" s="219" t="s">
        <v>765</v>
      </c>
      <c r="G606" s="219" t="s">
        <v>303</v>
      </c>
      <c r="H606" s="163">
        <v>275.95999999999998</v>
      </c>
      <c r="I606" s="162">
        <v>303.55</v>
      </c>
      <c r="J606" s="220"/>
      <c r="K606" t="s">
        <v>759</v>
      </c>
    </row>
    <row r="607" spans="1:11" ht="12.75" customHeight="1" x14ac:dyDescent="0.35">
      <c r="A607" s="217" t="s">
        <v>1975</v>
      </c>
      <c r="B607" s="218">
        <v>44562</v>
      </c>
      <c r="C607" s="218">
        <v>44926</v>
      </c>
      <c r="D607" s="219" t="s">
        <v>1976</v>
      </c>
      <c r="E607" s="163" t="s">
        <v>757</v>
      </c>
      <c r="F607" s="219" t="s">
        <v>768</v>
      </c>
      <c r="G607" s="219" t="s">
        <v>303</v>
      </c>
      <c r="H607" s="163">
        <v>311.02</v>
      </c>
      <c r="I607" s="162">
        <v>342.12</v>
      </c>
      <c r="J607" s="220"/>
      <c r="K607" t="s">
        <v>759</v>
      </c>
    </row>
    <row r="608" spans="1:11" ht="12.75" customHeight="1" x14ac:dyDescent="0.35">
      <c r="A608" s="217" t="s">
        <v>1977</v>
      </c>
      <c r="B608" s="218">
        <v>44562</v>
      </c>
      <c r="C608" s="218">
        <v>44926</v>
      </c>
      <c r="D608" s="219" t="s">
        <v>1978</v>
      </c>
      <c r="E608" s="163" t="s">
        <v>757</v>
      </c>
      <c r="F608" s="219" t="s">
        <v>771</v>
      </c>
      <c r="G608" s="219" t="s">
        <v>303</v>
      </c>
      <c r="H608" s="163">
        <v>347.8</v>
      </c>
      <c r="I608" s="162">
        <v>382.58</v>
      </c>
      <c r="J608" s="220"/>
      <c r="K608" t="s">
        <v>759</v>
      </c>
    </row>
    <row r="609" spans="1:11" ht="12.75" customHeight="1" x14ac:dyDescent="0.35">
      <c r="A609" s="217" t="s">
        <v>1979</v>
      </c>
      <c r="B609" s="218">
        <v>44562</v>
      </c>
      <c r="C609" s="218">
        <v>44926</v>
      </c>
      <c r="D609" s="219" t="s">
        <v>1980</v>
      </c>
      <c r="E609" s="163" t="s">
        <v>757</v>
      </c>
      <c r="F609" s="219" t="s">
        <v>774</v>
      </c>
      <c r="G609" s="219" t="s">
        <v>303</v>
      </c>
      <c r="H609" s="163">
        <v>372.57</v>
      </c>
      <c r="I609" s="162">
        <v>409.82</v>
      </c>
      <c r="J609" s="220"/>
      <c r="K609" t="s">
        <v>759</v>
      </c>
    </row>
    <row r="610" spans="1:11" ht="12.75" customHeight="1" x14ac:dyDescent="0.35">
      <c r="A610" s="217" t="s">
        <v>1981</v>
      </c>
      <c r="B610" s="218">
        <v>44562</v>
      </c>
      <c r="C610" s="218">
        <v>44926</v>
      </c>
      <c r="D610" s="219" t="s">
        <v>1982</v>
      </c>
      <c r="E610" s="163" t="s">
        <v>757</v>
      </c>
      <c r="F610" s="219" t="s">
        <v>777</v>
      </c>
      <c r="G610" s="219" t="s">
        <v>303</v>
      </c>
      <c r="H610" s="163">
        <v>349.37</v>
      </c>
      <c r="I610" s="162">
        <v>384.3</v>
      </c>
      <c r="J610" s="220"/>
      <c r="K610" t="s">
        <v>759</v>
      </c>
    </row>
    <row r="611" spans="1:11" ht="12.75" customHeight="1" x14ac:dyDescent="0.35">
      <c r="A611" s="217" t="s">
        <v>1983</v>
      </c>
      <c r="B611" s="218">
        <v>44562</v>
      </c>
      <c r="C611" s="218">
        <v>44926</v>
      </c>
      <c r="D611" s="219" t="s">
        <v>1984</v>
      </c>
      <c r="E611" s="163" t="s">
        <v>757</v>
      </c>
      <c r="F611" s="219" t="s">
        <v>780</v>
      </c>
      <c r="G611" s="219" t="s">
        <v>303</v>
      </c>
      <c r="H611" s="163">
        <v>340.44</v>
      </c>
      <c r="I611" s="162">
        <v>374.48</v>
      </c>
      <c r="J611" s="220"/>
      <c r="K611" t="s">
        <v>759</v>
      </c>
    </row>
    <row r="612" spans="1:11" ht="12.75" customHeight="1" x14ac:dyDescent="0.35">
      <c r="A612" s="217" t="s">
        <v>1985</v>
      </c>
      <c r="B612" s="218">
        <v>44562</v>
      </c>
      <c r="C612" s="218">
        <v>44926</v>
      </c>
      <c r="D612" s="219" t="s">
        <v>1986</v>
      </c>
      <c r="E612" s="163" t="s">
        <v>757</v>
      </c>
      <c r="F612" s="219" t="s">
        <v>758</v>
      </c>
      <c r="G612" s="219" t="s">
        <v>303</v>
      </c>
      <c r="H612" s="163">
        <v>129.51</v>
      </c>
      <c r="I612" s="162">
        <v>142.46</v>
      </c>
      <c r="J612" s="220"/>
      <c r="K612" t="s">
        <v>759</v>
      </c>
    </row>
    <row r="613" spans="1:11" ht="12.75" customHeight="1" x14ac:dyDescent="0.35">
      <c r="A613" s="217" t="s">
        <v>1987</v>
      </c>
      <c r="B613" s="218">
        <v>44562</v>
      </c>
      <c r="C613" s="218">
        <v>44926</v>
      </c>
      <c r="D613" s="219" t="s">
        <v>1988</v>
      </c>
      <c r="E613" s="163" t="s">
        <v>757</v>
      </c>
      <c r="F613" s="219" t="s">
        <v>762</v>
      </c>
      <c r="G613" s="219" t="s">
        <v>303</v>
      </c>
      <c r="H613" s="163">
        <v>177.92</v>
      </c>
      <c r="I613" s="162">
        <v>195.71</v>
      </c>
      <c r="J613" s="220"/>
      <c r="K613" t="s">
        <v>759</v>
      </c>
    </row>
    <row r="614" spans="1:11" ht="12.75" customHeight="1" x14ac:dyDescent="0.35">
      <c r="A614" s="217" t="s">
        <v>1989</v>
      </c>
      <c r="B614" s="218">
        <v>44562</v>
      </c>
      <c r="C614" s="218">
        <v>44926</v>
      </c>
      <c r="D614" s="219" t="s">
        <v>1990</v>
      </c>
      <c r="E614" s="163" t="s">
        <v>757</v>
      </c>
      <c r="F614" s="219" t="s">
        <v>765</v>
      </c>
      <c r="G614" s="219" t="s">
        <v>303</v>
      </c>
      <c r="H614" s="163">
        <v>201.73</v>
      </c>
      <c r="I614" s="162">
        <v>221.9</v>
      </c>
      <c r="J614" s="220"/>
      <c r="K614" t="s">
        <v>759</v>
      </c>
    </row>
    <row r="615" spans="1:11" ht="12.75" customHeight="1" x14ac:dyDescent="0.35">
      <c r="A615" s="217" t="s">
        <v>1991</v>
      </c>
      <c r="B615" s="218">
        <v>44562</v>
      </c>
      <c r="C615" s="218">
        <v>44926</v>
      </c>
      <c r="D615" s="219" t="s">
        <v>1992</v>
      </c>
      <c r="E615" s="163" t="s">
        <v>757</v>
      </c>
      <c r="F615" s="219" t="s">
        <v>768</v>
      </c>
      <c r="G615" s="219" t="s">
        <v>303</v>
      </c>
      <c r="H615" s="163">
        <v>221.25</v>
      </c>
      <c r="I615" s="162">
        <v>243.37</v>
      </c>
      <c r="J615" s="220"/>
      <c r="K615" t="s">
        <v>759</v>
      </c>
    </row>
    <row r="616" spans="1:11" ht="12.75" customHeight="1" x14ac:dyDescent="0.35">
      <c r="A616" s="217" t="s">
        <v>1993</v>
      </c>
      <c r="B616" s="218">
        <v>44562</v>
      </c>
      <c r="C616" s="218">
        <v>44926</v>
      </c>
      <c r="D616" s="219" t="s">
        <v>1994</v>
      </c>
      <c r="E616" s="163" t="s">
        <v>757</v>
      </c>
      <c r="F616" s="219" t="s">
        <v>771</v>
      </c>
      <c r="G616" s="219" t="s">
        <v>303</v>
      </c>
      <c r="H616" s="163">
        <v>235.63</v>
      </c>
      <c r="I616" s="162">
        <v>259.19</v>
      </c>
      <c r="J616" s="220"/>
      <c r="K616" t="s">
        <v>759</v>
      </c>
    </row>
    <row r="617" spans="1:11" ht="12.75" customHeight="1" x14ac:dyDescent="0.35">
      <c r="A617" s="217" t="s">
        <v>1995</v>
      </c>
      <c r="B617" s="218">
        <v>44562</v>
      </c>
      <c r="C617" s="218">
        <v>44926</v>
      </c>
      <c r="D617" s="219" t="s">
        <v>1996</v>
      </c>
      <c r="E617" s="163" t="s">
        <v>757</v>
      </c>
      <c r="F617" s="219" t="s">
        <v>774</v>
      </c>
      <c r="G617" s="219" t="s">
        <v>303</v>
      </c>
      <c r="H617" s="163">
        <v>235.39</v>
      </c>
      <c r="I617" s="162">
        <v>258.92</v>
      </c>
      <c r="J617" s="220"/>
      <c r="K617" t="s">
        <v>759</v>
      </c>
    </row>
    <row r="618" spans="1:11" ht="12.75" customHeight="1" x14ac:dyDescent="0.35">
      <c r="A618" s="217" t="s">
        <v>1997</v>
      </c>
      <c r="B618" s="218">
        <v>44562</v>
      </c>
      <c r="C618" s="218">
        <v>44926</v>
      </c>
      <c r="D618" s="219" t="s">
        <v>1998</v>
      </c>
      <c r="E618" s="163" t="s">
        <v>757</v>
      </c>
      <c r="F618" s="219" t="s">
        <v>777</v>
      </c>
      <c r="G618" s="219" t="s">
        <v>303</v>
      </c>
      <c r="H618" s="163">
        <v>213.94</v>
      </c>
      <c r="I618" s="162">
        <v>235.33</v>
      </c>
      <c r="J618" s="220"/>
      <c r="K618" t="s">
        <v>759</v>
      </c>
    </row>
    <row r="619" spans="1:11" ht="12.75" customHeight="1" x14ac:dyDescent="0.35">
      <c r="A619" s="217" t="s">
        <v>1999</v>
      </c>
      <c r="B619" s="218">
        <v>44562</v>
      </c>
      <c r="C619" s="218">
        <v>44926</v>
      </c>
      <c r="D619" s="219" t="s">
        <v>2000</v>
      </c>
      <c r="E619" s="163" t="s">
        <v>757</v>
      </c>
      <c r="F619" s="219" t="s">
        <v>780</v>
      </c>
      <c r="G619" s="219" t="s">
        <v>303</v>
      </c>
      <c r="H619" s="163">
        <v>245.33</v>
      </c>
      <c r="I619" s="162">
        <v>269.86</v>
      </c>
      <c r="J619" s="220"/>
      <c r="K619" t="s">
        <v>759</v>
      </c>
    </row>
    <row r="620" spans="1:11" ht="12.75" customHeight="1" x14ac:dyDescent="0.35">
      <c r="A620" s="217" t="s">
        <v>2001</v>
      </c>
      <c r="B620" s="218">
        <v>44562</v>
      </c>
      <c r="C620" s="218">
        <v>44926</v>
      </c>
      <c r="D620" s="219" t="s">
        <v>2002</v>
      </c>
      <c r="E620" s="163" t="s">
        <v>757</v>
      </c>
      <c r="F620" s="219" t="s">
        <v>758</v>
      </c>
      <c r="G620" s="219" t="s">
        <v>303</v>
      </c>
      <c r="H620" s="163">
        <v>133.97999999999999</v>
      </c>
      <c r="I620" s="162">
        <v>147.37</v>
      </c>
      <c r="J620" s="220"/>
      <c r="K620" t="s">
        <v>759</v>
      </c>
    </row>
    <row r="621" spans="1:11" ht="12.75" customHeight="1" x14ac:dyDescent="0.35">
      <c r="A621" s="217" t="s">
        <v>2003</v>
      </c>
      <c r="B621" s="218">
        <v>44562</v>
      </c>
      <c r="C621" s="218">
        <v>44926</v>
      </c>
      <c r="D621" s="219" t="s">
        <v>2004</v>
      </c>
      <c r="E621" s="163" t="s">
        <v>757</v>
      </c>
      <c r="F621" s="219" t="s">
        <v>762</v>
      </c>
      <c r="G621" s="219" t="s">
        <v>303</v>
      </c>
      <c r="H621" s="163">
        <v>182.77</v>
      </c>
      <c r="I621" s="162">
        <v>201.04</v>
      </c>
      <c r="J621" s="220"/>
      <c r="K621" t="s">
        <v>759</v>
      </c>
    </row>
    <row r="622" spans="1:11" ht="12.75" customHeight="1" x14ac:dyDescent="0.35">
      <c r="A622" s="217" t="s">
        <v>2005</v>
      </c>
      <c r="B622" s="218">
        <v>44562</v>
      </c>
      <c r="C622" s="218">
        <v>44926</v>
      </c>
      <c r="D622" s="219" t="s">
        <v>2006</v>
      </c>
      <c r="E622" s="163" t="s">
        <v>757</v>
      </c>
      <c r="F622" s="219" t="s">
        <v>765</v>
      </c>
      <c r="G622" s="219" t="s">
        <v>303</v>
      </c>
      <c r="H622" s="163">
        <v>213.82</v>
      </c>
      <c r="I622" s="162">
        <v>235.2</v>
      </c>
      <c r="J622" s="220"/>
      <c r="K622" t="s">
        <v>759</v>
      </c>
    </row>
    <row r="623" spans="1:11" ht="12.75" customHeight="1" x14ac:dyDescent="0.35">
      <c r="A623" s="217" t="s">
        <v>2007</v>
      </c>
      <c r="B623" s="218">
        <v>44562</v>
      </c>
      <c r="C623" s="218">
        <v>44926</v>
      </c>
      <c r="D623" s="219" t="s">
        <v>2008</v>
      </c>
      <c r="E623" s="163" t="s">
        <v>757</v>
      </c>
      <c r="F623" s="219" t="s">
        <v>768</v>
      </c>
      <c r="G623" s="219" t="s">
        <v>303</v>
      </c>
      <c r="H623" s="163">
        <v>227.11</v>
      </c>
      <c r="I623" s="162">
        <v>249.82</v>
      </c>
      <c r="J623" s="220"/>
      <c r="K623" t="s">
        <v>759</v>
      </c>
    </row>
    <row r="624" spans="1:11" ht="12.75" customHeight="1" x14ac:dyDescent="0.35">
      <c r="A624" s="217" t="s">
        <v>2009</v>
      </c>
      <c r="B624" s="218">
        <v>44562</v>
      </c>
      <c r="C624" s="218">
        <v>44926</v>
      </c>
      <c r="D624" s="219" t="s">
        <v>2010</v>
      </c>
      <c r="E624" s="163" t="s">
        <v>757</v>
      </c>
      <c r="F624" s="219" t="s">
        <v>771</v>
      </c>
      <c r="G624" s="219" t="s">
        <v>303</v>
      </c>
      <c r="H624" s="163">
        <v>248.39</v>
      </c>
      <c r="I624" s="162">
        <v>273.22000000000003</v>
      </c>
      <c r="J624" s="220"/>
      <c r="K624" t="s">
        <v>759</v>
      </c>
    </row>
    <row r="625" spans="1:11" ht="12.75" customHeight="1" x14ac:dyDescent="0.35">
      <c r="A625" s="217" t="s">
        <v>2011</v>
      </c>
      <c r="B625" s="218">
        <v>44562</v>
      </c>
      <c r="C625" s="218">
        <v>44926</v>
      </c>
      <c r="D625" s="219" t="s">
        <v>2012</v>
      </c>
      <c r="E625" s="163" t="s">
        <v>757</v>
      </c>
      <c r="F625" s="219" t="s">
        <v>774</v>
      </c>
      <c r="G625" s="219" t="s">
        <v>303</v>
      </c>
      <c r="H625" s="163">
        <v>329.38</v>
      </c>
      <c r="I625" s="162">
        <v>362.31</v>
      </c>
      <c r="J625" s="220"/>
      <c r="K625" t="s">
        <v>759</v>
      </c>
    </row>
    <row r="626" spans="1:11" ht="12.75" customHeight="1" x14ac:dyDescent="0.35">
      <c r="A626" s="217" t="s">
        <v>2013</v>
      </c>
      <c r="B626" s="218">
        <v>44562</v>
      </c>
      <c r="C626" s="218">
        <v>44926</v>
      </c>
      <c r="D626" s="219" t="s">
        <v>2014</v>
      </c>
      <c r="E626" s="163" t="s">
        <v>757</v>
      </c>
      <c r="F626" s="219" t="s">
        <v>777</v>
      </c>
      <c r="G626" s="219" t="s">
        <v>303</v>
      </c>
      <c r="H626" s="163">
        <v>286.77999999999997</v>
      </c>
      <c r="I626" s="162">
        <v>315.45</v>
      </c>
      <c r="J626" s="220"/>
      <c r="K626" t="s">
        <v>759</v>
      </c>
    </row>
    <row r="627" spans="1:11" ht="12.75" customHeight="1" x14ac:dyDescent="0.35">
      <c r="A627" s="217" t="s">
        <v>2015</v>
      </c>
      <c r="B627" s="218">
        <v>44562</v>
      </c>
      <c r="C627" s="218">
        <v>44926</v>
      </c>
      <c r="D627" s="219" t="s">
        <v>2016</v>
      </c>
      <c r="E627" s="163" t="s">
        <v>757</v>
      </c>
      <c r="F627" s="219" t="s">
        <v>780</v>
      </c>
      <c r="G627" s="219" t="s">
        <v>303</v>
      </c>
      <c r="H627" s="163">
        <v>255.68</v>
      </c>
      <c r="I627" s="162">
        <v>281.24</v>
      </c>
      <c r="J627" s="220"/>
      <c r="K627" t="s">
        <v>759</v>
      </c>
    </row>
    <row r="628" spans="1:11" ht="12.75" customHeight="1" x14ac:dyDescent="0.35">
      <c r="A628" s="217" t="s">
        <v>2017</v>
      </c>
      <c r="B628" s="218">
        <v>44562</v>
      </c>
      <c r="C628" s="218">
        <v>44926</v>
      </c>
      <c r="D628" s="219" t="s">
        <v>2018</v>
      </c>
      <c r="E628" s="163" t="s">
        <v>757</v>
      </c>
      <c r="F628" s="219" t="s">
        <v>758</v>
      </c>
      <c r="G628" s="219" t="s">
        <v>303</v>
      </c>
      <c r="H628" s="163">
        <v>143.71</v>
      </c>
      <c r="I628" s="162">
        <v>158.08000000000001</v>
      </c>
      <c r="J628" s="220"/>
      <c r="K628" t="s">
        <v>759</v>
      </c>
    </row>
    <row r="629" spans="1:11" ht="12.75" customHeight="1" x14ac:dyDescent="0.35">
      <c r="A629" s="217" t="s">
        <v>2019</v>
      </c>
      <c r="B629" s="218">
        <v>44562</v>
      </c>
      <c r="C629" s="218">
        <v>44926</v>
      </c>
      <c r="D629" s="219" t="s">
        <v>2020</v>
      </c>
      <c r="E629" s="163" t="s">
        <v>757</v>
      </c>
      <c r="F629" s="219" t="s">
        <v>762</v>
      </c>
      <c r="G629" s="219" t="s">
        <v>303</v>
      </c>
      <c r="H629" s="163">
        <v>192.6</v>
      </c>
      <c r="I629" s="162">
        <v>211.86</v>
      </c>
      <c r="J629" s="220"/>
      <c r="K629" t="s">
        <v>759</v>
      </c>
    </row>
    <row r="630" spans="1:11" ht="12.75" customHeight="1" x14ac:dyDescent="0.35">
      <c r="A630" s="217" t="s">
        <v>2021</v>
      </c>
      <c r="B630" s="218">
        <v>44562</v>
      </c>
      <c r="C630" s="218">
        <v>44926</v>
      </c>
      <c r="D630" s="219" t="s">
        <v>2022</v>
      </c>
      <c r="E630" s="163" t="s">
        <v>757</v>
      </c>
      <c r="F630" s="219" t="s">
        <v>765</v>
      </c>
      <c r="G630" s="219" t="s">
        <v>303</v>
      </c>
      <c r="H630" s="163">
        <v>221.47</v>
      </c>
      <c r="I630" s="162">
        <v>243.61</v>
      </c>
      <c r="J630" s="220"/>
      <c r="K630" t="s">
        <v>759</v>
      </c>
    </row>
    <row r="631" spans="1:11" ht="12.75" customHeight="1" x14ac:dyDescent="0.35">
      <c r="A631" s="217" t="s">
        <v>2023</v>
      </c>
      <c r="B631" s="218">
        <v>44562</v>
      </c>
      <c r="C631" s="218">
        <v>44926</v>
      </c>
      <c r="D631" s="219" t="s">
        <v>2024</v>
      </c>
      <c r="E631" s="163" t="s">
        <v>757</v>
      </c>
      <c r="F631" s="219" t="s">
        <v>768</v>
      </c>
      <c r="G631" s="219" t="s">
        <v>303</v>
      </c>
      <c r="H631" s="163">
        <v>245.83</v>
      </c>
      <c r="I631" s="162">
        <v>270.41000000000003</v>
      </c>
      <c r="J631" s="220"/>
      <c r="K631" t="s">
        <v>759</v>
      </c>
    </row>
    <row r="632" spans="1:11" ht="12.75" customHeight="1" x14ac:dyDescent="0.35">
      <c r="A632" s="217" t="s">
        <v>2025</v>
      </c>
      <c r="B632" s="218">
        <v>44562</v>
      </c>
      <c r="C632" s="218">
        <v>44926</v>
      </c>
      <c r="D632" s="219" t="s">
        <v>2026</v>
      </c>
      <c r="E632" s="163" t="s">
        <v>757</v>
      </c>
      <c r="F632" s="219" t="s">
        <v>771</v>
      </c>
      <c r="G632" s="219" t="s">
        <v>303</v>
      </c>
      <c r="H632" s="163">
        <v>265.83</v>
      </c>
      <c r="I632" s="162">
        <v>292.41000000000003</v>
      </c>
      <c r="J632" s="220"/>
      <c r="K632" t="s">
        <v>759</v>
      </c>
    </row>
    <row r="633" spans="1:11" ht="12.75" customHeight="1" x14ac:dyDescent="0.35">
      <c r="A633" s="217" t="s">
        <v>2027</v>
      </c>
      <c r="B633" s="218">
        <v>44562</v>
      </c>
      <c r="C633" s="218">
        <v>44926</v>
      </c>
      <c r="D633" s="219" t="s">
        <v>2028</v>
      </c>
      <c r="E633" s="163" t="s">
        <v>757</v>
      </c>
      <c r="F633" s="219" t="s">
        <v>774</v>
      </c>
      <c r="G633" s="219" t="s">
        <v>303</v>
      </c>
      <c r="H633" s="163">
        <v>291.24</v>
      </c>
      <c r="I633" s="162">
        <v>320.36</v>
      </c>
      <c r="J633" s="220"/>
      <c r="K633" t="s">
        <v>759</v>
      </c>
    </row>
    <row r="634" spans="1:11" ht="12.75" customHeight="1" x14ac:dyDescent="0.35">
      <c r="A634" s="217" t="s">
        <v>2029</v>
      </c>
      <c r="B634" s="218">
        <v>44562</v>
      </c>
      <c r="C634" s="218">
        <v>44926</v>
      </c>
      <c r="D634" s="219" t="s">
        <v>2030</v>
      </c>
      <c r="E634" s="163" t="s">
        <v>757</v>
      </c>
      <c r="F634" s="219" t="s">
        <v>777</v>
      </c>
      <c r="G634" s="219" t="s">
        <v>303</v>
      </c>
      <c r="H634" s="163">
        <v>243.68</v>
      </c>
      <c r="I634" s="162">
        <v>268.04000000000002</v>
      </c>
      <c r="J634" s="220"/>
      <c r="K634" t="s">
        <v>759</v>
      </c>
    </row>
    <row r="635" spans="1:11" ht="12.75" customHeight="1" x14ac:dyDescent="0.35">
      <c r="A635" s="217" t="s">
        <v>2031</v>
      </c>
      <c r="B635" s="218">
        <v>44562</v>
      </c>
      <c r="C635" s="218">
        <v>44926</v>
      </c>
      <c r="D635" s="219" t="s">
        <v>2032</v>
      </c>
      <c r="E635" s="163" t="s">
        <v>757</v>
      </c>
      <c r="F635" s="219" t="s">
        <v>780</v>
      </c>
      <c r="G635" s="219" t="s">
        <v>303</v>
      </c>
      <c r="H635" s="163">
        <v>266.73</v>
      </c>
      <c r="I635" s="162">
        <v>293.39999999999998</v>
      </c>
      <c r="J635" s="220"/>
      <c r="K635" t="s">
        <v>759</v>
      </c>
    </row>
    <row r="636" spans="1:11" ht="12.75" customHeight="1" x14ac:dyDescent="0.35">
      <c r="A636" s="217" t="s">
        <v>2033</v>
      </c>
      <c r="B636" s="218">
        <v>44562</v>
      </c>
      <c r="C636" s="218">
        <v>44926</v>
      </c>
      <c r="D636" s="219" t="s">
        <v>2034</v>
      </c>
      <c r="E636" s="163" t="s">
        <v>757</v>
      </c>
      <c r="F636" s="219" t="s">
        <v>758</v>
      </c>
      <c r="G636" s="219" t="s">
        <v>303</v>
      </c>
      <c r="H636" s="163">
        <v>166.13</v>
      </c>
      <c r="I636" s="162">
        <v>182.74</v>
      </c>
      <c r="J636" s="220"/>
      <c r="K636" t="s">
        <v>759</v>
      </c>
    </row>
    <row r="637" spans="1:11" ht="12.75" customHeight="1" x14ac:dyDescent="0.35">
      <c r="A637" s="217" t="s">
        <v>2035</v>
      </c>
      <c r="B637" s="218">
        <v>44562</v>
      </c>
      <c r="C637" s="218">
        <v>44926</v>
      </c>
      <c r="D637" s="219" t="s">
        <v>2036</v>
      </c>
      <c r="E637" s="163" t="s">
        <v>757</v>
      </c>
      <c r="F637" s="219" t="s">
        <v>762</v>
      </c>
      <c r="G637" s="219" t="s">
        <v>303</v>
      </c>
      <c r="H637" s="163">
        <v>217.47</v>
      </c>
      <c r="I637" s="162">
        <v>239.21</v>
      </c>
      <c r="J637" s="220"/>
      <c r="K637" t="s">
        <v>759</v>
      </c>
    </row>
    <row r="638" spans="1:11" ht="12.75" customHeight="1" x14ac:dyDescent="0.35">
      <c r="A638" s="217" t="s">
        <v>2037</v>
      </c>
      <c r="B638" s="218">
        <v>44562</v>
      </c>
      <c r="C638" s="218">
        <v>44926</v>
      </c>
      <c r="D638" s="219" t="s">
        <v>2038</v>
      </c>
      <c r="E638" s="163" t="s">
        <v>757</v>
      </c>
      <c r="F638" s="219" t="s">
        <v>765</v>
      </c>
      <c r="G638" s="219" t="s">
        <v>303</v>
      </c>
      <c r="H638" s="163">
        <v>240.66</v>
      </c>
      <c r="I638" s="162">
        <v>264.72000000000003</v>
      </c>
      <c r="J638" s="220"/>
      <c r="K638" t="s">
        <v>759</v>
      </c>
    </row>
    <row r="639" spans="1:11" ht="12.75" customHeight="1" x14ac:dyDescent="0.35">
      <c r="A639" s="217" t="s">
        <v>2039</v>
      </c>
      <c r="B639" s="218">
        <v>44562</v>
      </c>
      <c r="C639" s="218">
        <v>44926</v>
      </c>
      <c r="D639" s="219" t="s">
        <v>2040</v>
      </c>
      <c r="E639" s="163" t="s">
        <v>757</v>
      </c>
      <c r="F639" s="219" t="s">
        <v>768</v>
      </c>
      <c r="G639" s="219" t="s">
        <v>303</v>
      </c>
      <c r="H639" s="163">
        <v>258.42</v>
      </c>
      <c r="I639" s="162">
        <v>284.26</v>
      </c>
      <c r="J639" s="220"/>
      <c r="K639" t="s">
        <v>759</v>
      </c>
    </row>
    <row r="640" spans="1:11" ht="12.75" customHeight="1" x14ac:dyDescent="0.35">
      <c r="A640" s="217" t="s">
        <v>2041</v>
      </c>
      <c r="B640" s="218">
        <v>44562</v>
      </c>
      <c r="C640" s="218">
        <v>44926</v>
      </c>
      <c r="D640" s="219" t="s">
        <v>2042</v>
      </c>
      <c r="E640" s="163" t="s">
        <v>757</v>
      </c>
      <c r="F640" s="219" t="s">
        <v>771</v>
      </c>
      <c r="G640" s="219" t="s">
        <v>303</v>
      </c>
      <c r="H640" s="163">
        <v>276.19</v>
      </c>
      <c r="I640" s="162">
        <v>303.8</v>
      </c>
      <c r="J640" s="220"/>
      <c r="K640" t="s">
        <v>759</v>
      </c>
    </row>
    <row r="641" spans="1:11" ht="12.75" customHeight="1" x14ac:dyDescent="0.35">
      <c r="A641" s="217" t="s">
        <v>2043</v>
      </c>
      <c r="B641" s="218">
        <v>44562</v>
      </c>
      <c r="C641" s="218">
        <v>44926</v>
      </c>
      <c r="D641" s="219" t="s">
        <v>2044</v>
      </c>
      <c r="E641" s="163" t="s">
        <v>757</v>
      </c>
      <c r="F641" s="219" t="s">
        <v>774</v>
      </c>
      <c r="G641" s="219" t="s">
        <v>303</v>
      </c>
      <c r="H641" s="163">
        <v>323.31</v>
      </c>
      <c r="I641" s="162">
        <v>355.64</v>
      </c>
      <c r="J641" s="220"/>
      <c r="K641" t="s">
        <v>759</v>
      </c>
    </row>
    <row r="642" spans="1:11" ht="12.75" customHeight="1" x14ac:dyDescent="0.35">
      <c r="A642" s="217" t="s">
        <v>2045</v>
      </c>
      <c r="B642" s="218">
        <v>44562</v>
      </c>
      <c r="C642" s="218">
        <v>44926</v>
      </c>
      <c r="D642" s="219" t="s">
        <v>2046</v>
      </c>
      <c r="E642" s="163" t="s">
        <v>757</v>
      </c>
      <c r="F642" s="219" t="s">
        <v>777</v>
      </c>
      <c r="G642" s="219" t="s">
        <v>303</v>
      </c>
      <c r="H642" s="163">
        <v>298.05</v>
      </c>
      <c r="I642" s="162">
        <v>327.85</v>
      </c>
      <c r="J642" s="220"/>
      <c r="K642" t="s">
        <v>759</v>
      </c>
    </row>
    <row r="643" spans="1:11" ht="12.75" customHeight="1" x14ac:dyDescent="0.35">
      <c r="A643" s="217" t="s">
        <v>2047</v>
      </c>
      <c r="B643" s="218">
        <v>44562</v>
      </c>
      <c r="C643" s="218">
        <v>44926</v>
      </c>
      <c r="D643" s="219" t="s">
        <v>2048</v>
      </c>
      <c r="E643" s="163" t="s">
        <v>757</v>
      </c>
      <c r="F643" s="219" t="s">
        <v>780</v>
      </c>
      <c r="G643" s="219" t="s">
        <v>303</v>
      </c>
      <c r="H643" s="163">
        <v>293.43</v>
      </c>
      <c r="I643" s="162">
        <v>322.77</v>
      </c>
      <c r="J643" s="220"/>
      <c r="K643" t="s">
        <v>759</v>
      </c>
    </row>
    <row r="644" spans="1:11" ht="12.75" customHeight="1" x14ac:dyDescent="0.35">
      <c r="A644" s="217" t="s">
        <v>2049</v>
      </c>
      <c r="B644" s="218">
        <v>44562</v>
      </c>
      <c r="C644" s="218">
        <v>44926</v>
      </c>
      <c r="D644" s="219" t="s">
        <v>2050</v>
      </c>
      <c r="E644" s="163" t="s">
        <v>757</v>
      </c>
      <c r="F644" s="219" t="s">
        <v>758</v>
      </c>
      <c r="G644" s="219" t="s">
        <v>303</v>
      </c>
      <c r="H644" s="163">
        <v>120.66</v>
      </c>
      <c r="I644" s="162">
        <v>132.72</v>
      </c>
      <c r="J644" s="220"/>
      <c r="K644" t="s">
        <v>759</v>
      </c>
    </row>
    <row r="645" spans="1:11" ht="12.75" customHeight="1" x14ac:dyDescent="0.35">
      <c r="A645" s="217" t="s">
        <v>2051</v>
      </c>
      <c r="B645" s="218">
        <v>44562</v>
      </c>
      <c r="C645" s="218">
        <v>44926</v>
      </c>
      <c r="D645" s="219" t="s">
        <v>2052</v>
      </c>
      <c r="E645" s="163" t="s">
        <v>757</v>
      </c>
      <c r="F645" s="219" t="s">
        <v>762</v>
      </c>
      <c r="G645" s="219" t="s">
        <v>303</v>
      </c>
      <c r="H645" s="163">
        <v>160.96</v>
      </c>
      <c r="I645" s="162">
        <v>177.05</v>
      </c>
      <c r="J645" s="220"/>
      <c r="K645" t="s">
        <v>759</v>
      </c>
    </row>
    <row r="646" spans="1:11" ht="12.75" customHeight="1" x14ac:dyDescent="0.35">
      <c r="A646" s="217" t="s">
        <v>2053</v>
      </c>
      <c r="B646" s="218">
        <v>44562</v>
      </c>
      <c r="C646" s="218">
        <v>44926</v>
      </c>
      <c r="D646" s="219" t="s">
        <v>2054</v>
      </c>
      <c r="E646" s="163" t="s">
        <v>757</v>
      </c>
      <c r="F646" s="219" t="s">
        <v>765</v>
      </c>
      <c r="G646" s="219" t="s">
        <v>303</v>
      </c>
      <c r="H646" s="163">
        <v>185.25</v>
      </c>
      <c r="I646" s="162">
        <v>203.77</v>
      </c>
      <c r="J646" s="220"/>
      <c r="K646" t="s">
        <v>759</v>
      </c>
    </row>
    <row r="647" spans="1:11" ht="12.75" customHeight="1" x14ac:dyDescent="0.35">
      <c r="A647" s="217" t="s">
        <v>2055</v>
      </c>
      <c r="B647" s="218">
        <v>44562</v>
      </c>
      <c r="C647" s="218">
        <v>44926</v>
      </c>
      <c r="D647" s="219" t="s">
        <v>2056</v>
      </c>
      <c r="E647" s="163" t="s">
        <v>757</v>
      </c>
      <c r="F647" s="219" t="s">
        <v>768</v>
      </c>
      <c r="G647" s="219" t="s">
        <v>303</v>
      </c>
      <c r="H647" s="163">
        <v>205.71</v>
      </c>
      <c r="I647" s="162">
        <v>226.28</v>
      </c>
      <c r="J647" s="220"/>
      <c r="K647" t="s">
        <v>759</v>
      </c>
    </row>
    <row r="648" spans="1:11" ht="12.75" customHeight="1" x14ac:dyDescent="0.35">
      <c r="A648" s="217" t="s">
        <v>2057</v>
      </c>
      <c r="B648" s="218">
        <v>44562</v>
      </c>
      <c r="C648" s="218">
        <v>44926</v>
      </c>
      <c r="D648" s="219" t="s">
        <v>2058</v>
      </c>
      <c r="E648" s="163" t="s">
        <v>757</v>
      </c>
      <c r="F648" s="219" t="s">
        <v>771</v>
      </c>
      <c r="G648" s="219" t="s">
        <v>303</v>
      </c>
      <c r="H648" s="163">
        <v>218.61</v>
      </c>
      <c r="I648" s="162">
        <v>240.47</v>
      </c>
      <c r="J648" s="220"/>
      <c r="K648" t="s">
        <v>759</v>
      </c>
    </row>
    <row r="649" spans="1:11" ht="12.75" customHeight="1" x14ac:dyDescent="0.35">
      <c r="A649" s="217" t="s">
        <v>2059</v>
      </c>
      <c r="B649" s="218">
        <v>44562</v>
      </c>
      <c r="C649" s="218">
        <v>44926</v>
      </c>
      <c r="D649" s="219" t="s">
        <v>2060</v>
      </c>
      <c r="E649" s="163" t="s">
        <v>757</v>
      </c>
      <c r="F649" s="219" t="s">
        <v>774</v>
      </c>
      <c r="G649" s="219" t="s">
        <v>303</v>
      </c>
      <c r="H649" s="163">
        <v>229.96</v>
      </c>
      <c r="I649" s="162">
        <v>252.95</v>
      </c>
      <c r="J649" s="220"/>
      <c r="K649" t="s">
        <v>759</v>
      </c>
    </row>
    <row r="650" spans="1:11" ht="12.75" customHeight="1" x14ac:dyDescent="0.35">
      <c r="A650" s="217" t="s">
        <v>2061</v>
      </c>
      <c r="B650" s="218">
        <v>44562</v>
      </c>
      <c r="C650" s="218">
        <v>44926</v>
      </c>
      <c r="D650" s="219" t="s">
        <v>2062</v>
      </c>
      <c r="E650" s="163" t="s">
        <v>757</v>
      </c>
      <c r="F650" s="219" t="s">
        <v>777</v>
      </c>
      <c r="G650" s="219" t="s">
        <v>303</v>
      </c>
      <c r="H650" s="163">
        <v>210.36</v>
      </c>
      <c r="I650" s="162">
        <v>231.39</v>
      </c>
      <c r="J650" s="220"/>
      <c r="K650" t="s">
        <v>759</v>
      </c>
    </row>
    <row r="651" spans="1:11" ht="12.75" customHeight="1" x14ac:dyDescent="0.35">
      <c r="A651" s="217" t="s">
        <v>2063</v>
      </c>
      <c r="B651" s="218">
        <v>44562</v>
      </c>
      <c r="C651" s="218">
        <v>44926</v>
      </c>
      <c r="D651" s="219" t="s">
        <v>2064</v>
      </c>
      <c r="E651" s="163" t="s">
        <v>757</v>
      </c>
      <c r="F651" s="219" t="s">
        <v>780</v>
      </c>
      <c r="G651" s="219" t="s">
        <v>303</v>
      </c>
      <c r="H651" s="163">
        <v>231.81</v>
      </c>
      <c r="I651" s="162">
        <v>254.99</v>
      </c>
      <c r="J651" s="220"/>
      <c r="K651" t="s">
        <v>759</v>
      </c>
    </row>
    <row r="652" spans="1:11" ht="12.75" customHeight="1" x14ac:dyDescent="0.35">
      <c r="A652" s="217" t="s">
        <v>2065</v>
      </c>
      <c r="B652" s="218">
        <v>44562</v>
      </c>
      <c r="C652" s="218">
        <v>44926</v>
      </c>
      <c r="D652" s="219" t="s">
        <v>2066</v>
      </c>
      <c r="E652" s="163" t="s">
        <v>757</v>
      </c>
      <c r="F652" s="219" t="s">
        <v>758</v>
      </c>
      <c r="G652" s="219" t="s">
        <v>303</v>
      </c>
      <c r="H652" s="163">
        <v>173.11</v>
      </c>
      <c r="I652" s="162">
        <v>190.42</v>
      </c>
      <c r="J652" s="220"/>
      <c r="K652" t="s">
        <v>759</v>
      </c>
    </row>
    <row r="653" spans="1:11" ht="12.75" customHeight="1" x14ac:dyDescent="0.35">
      <c r="A653" s="217" t="s">
        <v>2067</v>
      </c>
      <c r="B653" s="218">
        <v>44562</v>
      </c>
      <c r="C653" s="218">
        <v>44926</v>
      </c>
      <c r="D653" s="219" t="s">
        <v>2068</v>
      </c>
      <c r="E653" s="163" t="s">
        <v>757</v>
      </c>
      <c r="F653" s="219" t="s">
        <v>762</v>
      </c>
      <c r="G653" s="219" t="s">
        <v>303</v>
      </c>
      <c r="H653" s="163">
        <v>243.68</v>
      </c>
      <c r="I653" s="162">
        <v>268.04000000000002</v>
      </c>
      <c r="J653" s="220"/>
      <c r="K653" t="s">
        <v>759</v>
      </c>
    </row>
    <row r="654" spans="1:11" ht="12.75" customHeight="1" x14ac:dyDescent="0.35">
      <c r="A654" s="217" t="s">
        <v>2069</v>
      </c>
      <c r="B654" s="218">
        <v>44562</v>
      </c>
      <c r="C654" s="218">
        <v>44926</v>
      </c>
      <c r="D654" s="219" t="s">
        <v>2070</v>
      </c>
      <c r="E654" s="163" t="s">
        <v>757</v>
      </c>
      <c r="F654" s="219" t="s">
        <v>765</v>
      </c>
      <c r="G654" s="219" t="s">
        <v>303</v>
      </c>
      <c r="H654" s="163">
        <v>296.88</v>
      </c>
      <c r="I654" s="162">
        <v>326.56</v>
      </c>
      <c r="J654" s="220"/>
      <c r="K654" t="s">
        <v>759</v>
      </c>
    </row>
    <row r="655" spans="1:11" ht="12.75" customHeight="1" x14ac:dyDescent="0.35">
      <c r="A655" s="217" t="s">
        <v>2071</v>
      </c>
      <c r="B655" s="218">
        <v>44562</v>
      </c>
      <c r="C655" s="218">
        <v>44926</v>
      </c>
      <c r="D655" s="219" t="s">
        <v>2072</v>
      </c>
      <c r="E655" s="163" t="s">
        <v>757</v>
      </c>
      <c r="F655" s="219" t="s">
        <v>768</v>
      </c>
      <c r="G655" s="219" t="s">
        <v>303</v>
      </c>
      <c r="H655" s="163">
        <v>354.01</v>
      </c>
      <c r="I655" s="162">
        <v>389.41</v>
      </c>
      <c r="J655" s="220"/>
      <c r="K655" t="s">
        <v>759</v>
      </c>
    </row>
    <row r="656" spans="1:11" ht="12.75" customHeight="1" x14ac:dyDescent="0.35">
      <c r="A656" s="217" t="s">
        <v>2073</v>
      </c>
      <c r="B656" s="218">
        <v>44562</v>
      </c>
      <c r="C656" s="218">
        <v>44926</v>
      </c>
      <c r="D656" s="219" t="s">
        <v>2074</v>
      </c>
      <c r="E656" s="163" t="s">
        <v>757</v>
      </c>
      <c r="F656" s="219" t="s">
        <v>771</v>
      </c>
      <c r="G656" s="219" t="s">
        <v>303</v>
      </c>
      <c r="H656" s="163">
        <v>389.9</v>
      </c>
      <c r="I656" s="162">
        <v>428.89</v>
      </c>
      <c r="J656" s="220"/>
      <c r="K656" t="s">
        <v>759</v>
      </c>
    </row>
    <row r="657" spans="1:11" ht="12.75" customHeight="1" x14ac:dyDescent="0.35">
      <c r="A657" s="217" t="s">
        <v>2075</v>
      </c>
      <c r="B657" s="218">
        <v>44562</v>
      </c>
      <c r="C657" s="218">
        <v>44926</v>
      </c>
      <c r="D657" s="219" t="s">
        <v>2076</v>
      </c>
      <c r="E657" s="163" t="s">
        <v>757</v>
      </c>
      <c r="F657" s="219" t="s">
        <v>774</v>
      </c>
      <c r="G657" s="219" t="s">
        <v>303</v>
      </c>
      <c r="H657" s="163">
        <v>433.8</v>
      </c>
      <c r="I657" s="162">
        <v>477.18</v>
      </c>
      <c r="J657" s="220"/>
      <c r="K657" t="s">
        <v>759</v>
      </c>
    </row>
    <row r="658" spans="1:11" ht="12.75" customHeight="1" x14ac:dyDescent="0.35">
      <c r="A658" s="217" t="s">
        <v>2077</v>
      </c>
      <c r="B658" s="218">
        <v>44562</v>
      </c>
      <c r="C658" s="218">
        <v>44926</v>
      </c>
      <c r="D658" s="219" t="s">
        <v>2078</v>
      </c>
      <c r="E658" s="163" t="s">
        <v>757</v>
      </c>
      <c r="F658" s="219" t="s">
        <v>777</v>
      </c>
      <c r="G658" s="219" t="s">
        <v>303</v>
      </c>
      <c r="H658" s="163">
        <v>378.3</v>
      </c>
      <c r="I658" s="162">
        <v>416.13</v>
      </c>
      <c r="J658" s="220"/>
      <c r="K658" t="s">
        <v>759</v>
      </c>
    </row>
    <row r="659" spans="1:11" ht="12.75" customHeight="1" x14ac:dyDescent="0.35">
      <c r="A659" s="217" t="s">
        <v>2079</v>
      </c>
      <c r="B659" s="218">
        <v>44562</v>
      </c>
      <c r="C659" s="218">
        <v>44926</v>
      </c>
      <c r="D659" s="219" t="s">
        <v>2080</v>
      </c>
      <c r="E659" s="163" t="s">
        <v>757</v>
      </c>
      <c r="F659" s="219" t="s">
        <v>780</v>
      </c>
      <c r="G659" s="219" t="s">
        <v>303</v>
      </c>
      <c r="H659" s="163">
        <v>368.45</v>
      </c>
      <c r="I659" s="162">
        <v>405.29</v>
      </c>
      <c r="J659" s="220"/>
      <c r="K659" t="s">
        <v>759</v>
      </c>
    </row>
    <row r="660" spans="1:11" ht="12.75" customHeight="1" x14ac:dyDescent="0.35">
      <c r="A660" s="217" t="s">
        <v>2081</v>
      </c>
      <c r="B660" s="218">
        <v>44562</v>
      </c>
      <c r="C660" s="218">
        <v>44926</v>
      </c>
      <c r="D660" s="219" t="s">
        <v>2082</v>
      </c>
      <c r="E660" s="163" t="s">
        <v>757</v>
      </c>
      <c r="F660" s="219" t="s">
        <v>758</v>
      </c>
      <c r="G660" s="219" t="s">
        <v>303</v>
      </c>
      <c r="H660" s="163">
        <v>326.74</v>
      </c>
      <c r="I660" s="162">
        <v>359.41</v>
      </c>
      <c r="J660" s="220"/>
      <c r="K660" t="s">
        <v>759</v>
      </c>
    </row>
    <row r="661" spans="1:11" ht="12.75" customHeight="1" x14ac:dyDescent="0.35">
      <c r="A661" s="217" t="s">
        <v>2083</v>
      </c>
      <c r="B661" s="218">
        <v>44562</v>
      </c>
      <c r="C661" s="218">
        <v>44926</v>
      </c>
      <c r="D661" s="219" t="s">
        <v>2084</v>
      </c>
      <c r="E661" s="163" t="s">
        <v>757</v>
      </c>
      <c r="F661" s="219" t="s">
        <v>758</v>
      </c>
      <c r="G661" s="219" t="s">
        <v>303</v>
      </c>
      <c r="H661" s="163">
        <v>263.10000000000002</v>
      </c>
      <c r="I661" s="162">
        <v>289.41000000000003</v>
      </c>
      <c r="J661" s="220"/>
      <c r="K661" t="s">
        <v>759</v>
      </c>
    </row>
    <row r="662" spans="1:11" ht="12.75" customHeight="1" x14ac:dyDescent="0.35">
      <c r="A662" s="217" t="s">
        <v>2085</v>
      </c>
      <c r="B662" s="218">
        <v>44562</v>
      </c>
      <c r="C662" s="218">
        <v>44926</v>
      </c>
      <c r="D662" s="219" t="s">
        <v>2086</v>
      </c>
      <c r="E662" s="163" t="s">
        <v>757</v>
      </c>
      <c r="F662" s="219" t="s">
        <v>762</v>
      </c>
      <c r="G662" s="219" t="s">
        <v>303</v>
      </c>
      <c r="H662" s="163">
        <v>433.99</v>
      </c>
      <c r="I662" s="162">
        <v>477.38</v>
      </c>
      <c r="J662" s="220"/>
      <c r="K662" t="s">
        <v>759</v>
      </c>
    </row>
    <row r="663" spans="1:11" ht="12.75" customHeight="1" x14ac:dyDescent="0.35">
      <c r="A663" s="217" t="s">
        <v>2087</v>
      </c>
      <c r="B663" s="218">
        <v>44562</v>
      </c>
      <c r="C663" s="218">
        <v>44926</v>
      </c>
      <c r="D663" s="219" t="s">
        <v>2088</v>
      </c>
      <c r="E663" s="163" t="s">
        <v>757</v>
      </c>
      <c r="F663" s="219" t="s">
        <v>765</v>
      </c>
      <c r="G663" s="219" t="s">
        <v>303</v>
      </c>
      <c r="H663" s="163">
        <v>504.53</v>
      </c>
      <c r="I663" s="162">
        <v>554.98</v>
      </c>
      <c r="J663" s="220"/>
      <c r="K663" t="s">
        <v>759</v>
      </c>
    </row>
    <row r="664" spans="1:11" ht="12.75" customHeight="1" x14ac:dyDescent="0.35">
      <c r="A664" s="217" t="s">
        <v>2089</v>
      </c>
      <c r="B664" s="218">
        <v>44562</v>
      </c>
      <c r="C664" s="218">
        <v>44926</v>
      </c>
      <c r="D664" s="219" t="s">
        <v>2090</v>
      </c>
      <c r="E664" s="163" t="s">
        <v>757</v>
      </c>
      <c r="F664" s="219" t="s">
        <v>768</v>
      </c>
      <c r="G664" s="219" t="s">
        <v>303</v>
      </c>
      <c r="H664" s="163">
        <v>560.26</v>
      </c>
      <c r="I664" s="162">
        <v>616.28</v>
      </c>
      <c r="J664" s="220"/>
      <c r="K664" t="s">
        <v>759</v>
      </c>
    </row>
    <row r="665" spans="1:11" ht="12.75" customHeight="1" x14ac:dyDescent="0.35">
      <c r="A665" s="217" t="s">
        <v>2091</v>
      </c>
      <c r="B665" s="218">
        <v>44562</v>
      </c>
      <c r="C665" s="218">
        <v>44926</v>
      </c>
      <c r="D665" s="219" t="s">
        <v>2092</v>
      </c>
      <c r="E665" s="163" t="s">
        <v>757</v>
      </c>
      <c r="F665" s="219" t="s">
        <v>771</v>
      </c>
      <c r="G665" s="219" t="s">
        <v>303</v>
      </c>
      <c r="H665" s="163">
        <v>624.26</v>
      </c>
      <c r="I665" s="162">
        <v>686.68</v>
      </c>
      <c r="J665" s="220"/>
      <c r="K665" t="s">
        <v>759</v>
      </c>
    </row>
    <row r="666" spans="1:11" ht="12.75" customHeight="1" x14ac:dyDescent="0.35">
      <c r="A666" s="217" t="s">
        <v>2093</v>
      </c>
      <c r="B666" s="218">
        <v>44562</v>
      </c>
      <c r="C666" s="218">
        <v>44926</v>
      </c>
      <c r="D666" s="219" t="s">
        <v>2094</v>
      </c>
      <c r="E666" s="163" t="s">
        <v>757</v>
      </c>
      <c r="F666" s="219" t="s">
        <v>774</v>
      </c>
      <c r="G666" s="219" t="s">
        <v>303</v>
      </c>
      <c r="H666" s="163">
        <v>766.74</v>
      </c>
      <c r="I666" s="162">
        <v>843.41</v>
      </c>
      <c r="J666" s="220"/>
      <c r="K666" t="s">
        <v>759</v>
      </c>
    </row>
    <row r="667" spans="1:11" ht="12.75" customHeight="1" x14ac:dyDescent="0.35">
      <c r="A667" s="217" t="s">
        <v>2095</v>
      </c>
      <c r="B667" s="218">
        <v>44562</v>
      </c>
      <c r="C667" s="218">
        <v>44926</v>
      </c>
      <c r="D667" s="219" t="s">
        <v>2096</v>
      </c>
      <c r="E667" s="163" t="s">
        <v>757</v>
      </c>
      <c r="F667" s="219" t="s">
        <v>777</v>
      </c>
      <c r="G667" s="219" t="s">
        <v>303</v>
      </c>
      <c r="H667" s="163">
        <v>696.02</v>
      </c>
      <c r="I667" s="162">
        <v>765.62</v>
      </c>
      <c r="J667" s="220"/>
      <c r="K667" t="s">
        <v>759</v>
      </c>
    </row>
    <row r="668" spans="1:11" ht="12.75" customHeight="1" x14ac:dyDescent="0.35">
      <c r="A668" s="217" t="s">
        <v>2097</v>
      </c>
      <c r="B668" s="218">
        <v>44562</v>
      </c>
      <c r="C668" s="218">
        <v>44926</v>
      </c>
      <c r="D668" s="219" t="s">
        <v>2098</v>
      </c>
      <c r="E668" s="163" t="s">
        <v>757</v>
      </c>
      <c r="F668" s="219" t="s">
        <v>780</v>
      </c>
      <c r="G668" s="219" t="s">
        <v>303</v>
      </c>
      <c r="H668" s="163">
        <v>592.34</v>
      </c>
      <c r="I668" s="162">
        <v>651.57000000000005</v>
      </c>
      <c r="J668" s="220"/>
      <c r="K668" t="s">
        <v>759</v>
      </c>
    </row>
    <row r="669" spans="1:11" ht="12.75" customHeight="1" x14ac:dyDescent="0.35">
      <c r="A669" s="217" t="s">
        <v>2099</v>
      </c>
      <c r="B669" s="218">
        <v>44562</v>
      </c>
      <c r="C669" s="218">
        <v>44926</v>
      </c>
      <c r="D669" s="219" t="s">
        <v>2100</v>
      </c>
      <c r="E669" s="163" t="s">
        <v>757</v>
      </c>
      <c r="F669" s="219" t="s">
        <v>758</v>
      </c>
      <c r="G669" s="219" t="s">
        <v>303</v>
      </c>
      <c r="H669" s="163">
        <v>263.10000000000002</v>
      </c>
      <c r="I669" s="162">
        <v>289.41000000000003</v>
      </c>
      <c r="J669" s="220"/>
      <c r="K669" t="s">
        <v>759</v>
      </c>
    </row>
    <row r="670" spans="1:11" ht="12.75" customHeight="1" x14ac:dyDescent="0.35">
      <c r="A670" s="217" t="s">
        <v>2101</v>
      </c>
      <c r="B670" s="218">
        <v>44562</v>
      </c>
      <c r="C670" s="218">
        <v>44926</v>
      </c>
      <c r="D670" s="219" t="s">
        <v>2102</v>
      </c>
      <c r="E670" s="163" t="s">
        <v>757</v>
      </c>
      <c r="F670" s="219" t="s">
        <v>762</v>
      </c>
      <c r="G670" s="219" t="s">
        <v>303</v>
      </c>
      <c r="H670" s="163">
        <v>351.21</v>
      </c>
      <c r="I670" s="162">
        <v>386.33</v>
      </c>
      <c r="J670" s="220"/>
      <c r="K670" t="s">
        <v>759</v>
      </c>
    </row>
    <row r="671" spans="1:11" ht="12.75" customHeight="1" x14ac:dyDescent="0.35">
      <c r="A671" s="217" t="s">
        <v>2103</v>
      </c>
      <c r="B671" s="218">
        <v>44562</v>
      </c>
      <c r="C671" s="218">
        <v>44926</v>
      </c>
      <c r="D671" s="219" t="s">
        <v>2104</v>
      </c>
      <c r="E671" s="163" t="s">
        <v>757</v>
      </c>
      <c r="F671" s="219" t="s">
        <v>765</v>
      </c>
      <c r="G671" s="219" t="s">
        <v>303</v>
      </c>
      <c r="H671" s="163">
        <v>409.22</v>
      </c>
      <c r="I671" s="162">
        <v>450.14</v>
      </c>
      <c r="J671" s="220"/>
      <c r="K671" t="s">
        <v>759</v>
      </c>
    </row>
    <row r="672" spans="1:11" ht="12.75" customHeight="1" x14ac:dyDescent="0.35">
      <c r="A672" s="217" t="s">
        <v>2105</v>
      </c>
      <c r="B672" s="218">
        <v>44562</v>
      </c>
      <c r="C672" s="218">
        <v>44926</v>
      </c>
      <c r="D672" s="219" t="s">
        <v>2106</v>
      </c>
      <c r="E672" s="163" t="s">
        <v>757</v>
      </c>
      <c r="F672" s="219" t="s">
        <v>768</v>
      </c>
      <c r="G672" s="219" t="s">
        <v>303</v>
      </c>
      <c r="H672" s="163">
        <v>472.32</v>
      </c>
      <c r="I672" s="162">
        <v>519.54999999999995</v>
      </c>
      <c r="J672" s="220"/>
      <c r="K672" t="s">
        <v>759</v>
      </c>
    </row>
    <row r="673" spans="1:11" ht="12.75" customHeight="1" x14ac:dyDescent="0.35">
      <c r="A673" s="217" t="s">
        <v>2107</v>
      </c>
      <c r="B673" s="218">
        <v>44562</v>
      </c>
      <c r="C673" s="218">
        <v>44926</v>
      </c>
      <c r="D673" s="219" t="s">
        <v>2108</v>
      </c>
      <c r="E673" s="163" t="s">
        <v>757</v>
      </c>
      <c r="F673" s="219" t="s">
        <v>771</v>
      </c>
      <c r="G673" s="219" t="s">
        <v>303</v>
      </c>
      <c r="H673" s="163">
        <v>540.76</v>
      </c>
      <c r="I673" s="162">
        <v>594.83000000000004</v>
      </c>
      <c r="J673" s="220"/>
      <c r="K673" t="s">
        <v>759</v>
      </c>
    </row>
    <row r="674" spans="1:11" ht="12.75" customHeight="1" x14ac:dyDescent="0.35">
      <c r="A674" s="217" t="s">
        <v>2109</v>
      </c>
      <c r="B674" s="218">
        <v>44562</v>
      </c>
      <c r="C674" s="218">
        <v>44926</v>
      </c>
      <c r="D674" s="219" t="s">
        <v>2110</v>
      </c>
      <c r="E674" s="163" t="s">
        <v>757</v>
      </c>
      <c r="F674" s="219" t="s">
        <v>774</v>
      </c>
      <c r="G674" s="219" t="s">
        <v>303</v>
      </c>
      <c r="H674" s="163">
        <v>586.77</v>
      </c>
      <c r="I674" s="162">
        <v>645.44000000000005</v>
      </c>
      <c r="J674" s="220"/>
      <c r="K674" t="s">
        <v>759</v>
      </c>
    </row>
    <row r="675" spans="1:11" ht="12.75" customHeight="1" x14ac:dyDescent="0.35">
      <c r="A675" s="217" t="s">
        <v>2111</v>
      </c>
      <c r="B675" s="218">
        <v>44562</v>
      </c>
      <c r="C675" s="218">
        <v>44926</v>
      </c>
      <c r="D675" s="219" t="s">
        <v>2112</v>
      </c>
      <c r="E675" s="163" t="s">
        <v>757</v>
      </c>
      <c r="F675" s="219" t="s">
        <v>777</v>
      </c>
      <c r="G675" s="219" t="s">
        <v>303</v>
      </c>
      <c r="H675" s="163">
        <v>540.9</v>
      </c>
      <c r="I675" s="162">
        <v>594.99</v>
      </c>
      <c r="J675" s="220"/>
      <c r="K675" t="s">
        <v>759</v>
      </c>
    </row>
    <row r="676" spans="1:11" ht="12.75" customHeight="1" x14ac:dyDescent="0.35">
      <c r="A676" s="217" t="s">
        <v>2113</v>
      </c>
      <c r="B676" s="218">
        <v>44562</v>
      </c>
      <c r="C676" s="218">
        <v>44926</v>
      </c>
      <c r="D676" s="219" t="s">
        <v>2114</v>
      </c>
      <c r="E676" s="163" t="s">
        <v>757</v>
      </c>
      <c r="F676" s="219" t="s">
        <v>780</v>
      </c>
      <c r="G676" s="219" t="s">
        <v>303</v>
      </c>
      <c r="H676" s="163">
        <v>509.34</v>
      </c>
      <c r="I676" s="162">
        <v>560.27</v>
      </c>
      <c r="J676" s="220"/>
      <c r="K676" t="s">
        <v>759</v>
      </c>
    </row>
    <row r="677" spans="1:11" ht="12.75" customHeight="1" x14ac:dyDescent="0.35">
      <c r="A677" s="217" t="s">
        <v>2115</v>
      </c>
      <c r="B677" s="218">
        <v>44562</v>
      </c>
      <c r="C677" s="218">
        <v>44926</v>
      </c>
      <c r="D677" s="219" t="s">
        <v>2116</v>
      </c>
      <c r="E677" s="163" t="s">
        <v>757</v>
      </c>
      <c r="F677" s="219" t="s">
        <v>758</v>
      </c>
      <c r="G677" s="219" t="s">
        <v>303</v>
      </c>
      <c r="H677" s="163">
        <v>177.93</v>
      </c>
      <c r="I677" s="162">
        <v>195.72</v>
      </c>
      <c r="J677" s="220"/>
      <c r="K677" t="s">
        <v>759</v>
      </c>
    </row>
    <row r="678" spans="1:11" ht="12.75" customHeight="1" x14ac:dyDescent="0.35">
      <c r="A678" s="217" t="s">
        <v>2117</v>
      </c>
      <c r="B678" s="218">
        <v>44562</v>
      </c>
      <c r="C678" s="218">
        <v>44926</v>
      </c>
      <c r="D678" s="219" t="s">
        <v>2118</v>
      </c>
      <c r="E678" s="163" t="s">
        <v>757</v>
      </c>
      <c r="F678" s="219" t="s">
        <v>762</v>
      </c>
      <c r="G678" s="219" t="s">
        <v>303</v>
      </c>
      <c r="H678" s="163">
        <v>252.23</v>
      </c>
      <c r="I678" s="162">
        <v>277.45</v>
      </c>
      <c r="J678" s="220"/>
      <c r="K678" t="s">
        <v>759</v>
      </c>
    </row>
    <row r="679" spans="1:11" ht="12.75" customHeight="1" x14ac:dyDescent="0.35">
      <c r="A679" s="217" t="s">
        <v>2119</v>
      </c>
      <c r="B679" s="218">
        <v>44562</v>
      </c>
      <c r="C679" s="218">
        <v>44926</v>
      </c>
      <c r="D679" s="219" t="s">
        <v>2120</v>
      </c>
      <c r="E679" s="163" t="s">
        <v>757</v>
      </c>
      <c r="F679" s="219" t="s">
        <v>765</v>
      </c>
      <c r="G679" s="219" t="s">
        <v>303</v>
      </c>
      <c r="H679" s="163">
        <v>293.25</v>
      </c>
      <c r="I679" s="162">
        <v>322.57</v>
      </c>
      <c r="J679" s="220"/>
      <c r="K679" t="s">
        <v>759</v>
      </c>
    </row>
    <row r="680" spans="1:11" ht="12.75" customHeight="1" x14ac:dyDescent="0.35">
      <c r="A680" s="217" t="s">
        <v>2121</v>
      </c>
      <c r="B680" s="218">
        <v>44562</v>
      </c>
      <c r="C680" s="218">
        <v>44926</v>
      </c>
      <c r="D680" s="219" t="s">
        <v>2122</v>
      </c>
      <c r="E680" s="163" t="s">
        <v>757</v>
      </c>
      <c r="F680" s="219" t="s">
        <v>768</v>
      </c>
      <c r="G680" s="219" t="s">
        <v>303</v>
      </c>
      <c r="H680" s="163">
        <v>328.67</v>
      </c>
      <c r="I680" s="162">
        <v>361.53</v>
      </c>
      <c r="J680" s="220"/>
      <c r="K680" t="s">
        <v>759</v>
      </c>
    </row>
    <row r="681" spans="1:11" ht="12.75" customHeight="1" x14ac:dyDescent="0.35">
      <c r="A681" s="217" t="s">
        <v>2123</v>
      </c>
      <c r="B681" s="218">
        <v>44562</v>
      </c>
      <c r="C681" s="218">
        <v>44926</v>
      </c>
      <c r="D681" s="219" t="s">
        <v>2124</v>
      </c>
      <c r="E681" s="163" t="s">
        <v>757</v>
      </c>
      <c r="F681" s="219" t="s">
        <v>771</v>
      </c>
      <c r="G681" s="219" t="s">
        <v>303</v>
      </c>
      <c r="H681" s="163">
        <v>357.51</v>
      </c>
      <c r="I681" s="162">
        <v>393.26</v>
      </c>
      <c r="J681" s="220"/>
      <c r="K681" t="s">
        <v>759</v>
      </c>
    </row>
    <row r="682" spans="1:11" ht="12.75" customHeight="1" x14ac:dyDescent="0.35">
      <c r="A682" s="217" t="s">
        <v>2125</v>
      </c>
      <c r="B682" s="218">
        <v>44562</v>
      </c>
      <c r="C682" s="218">
        <v>44926</v>
      </c>
      <c r="D682" s="219" t="s">
        <v>2126</v>
      </c>
      <c r="E682" s="163" t="s">
        <v>757</v>
      </c>
      <c r="F682" s="219" t="s">
        <v>774</v>
      </c>
      <c r="G682" s="219" t="s">
        <v>303</v>
      </c>
      <c r="H682" s="163">
        <v>363.35</v>
      </c>
      <c r="I682" s="162">
        <v>399.68</v>
      </c>
      <c r="J682" s="220"/>
      <c r="K682" t="s">
        <v>759</v>
      </c>
    </row>
    <row r="683" spans="1:11" ht="12.75" customHeight="1" x14ac:dyDescent="0.35">
      <c r="A683" s="217" t="s">
        <v>2127</v>
      </c>
      <c r="B683" s="218">
        <v>44562</v>
      </c>
      <c r="C683" s="218">
        <v>44926</v>
      </c>
      <c r="D683" s="219" t="s">
        <v>2128</v>
      </c>
      <c r="E683" s="163" t="s">
        <v>757</v>
      </c>
      <c r="F683" s="219" t="s">
        <v>777</v>
      </c>
      <c r="G683" s="219" t="s">
        <v>303</v>
      </c>
      <c r="H683" s="163">
        <v>324.48</v>
      </c>
      <c r="I683" s="162">
        <v>356.92</v>
      </c>
      <c r="J683" s="220"/>
      <c r="K683" t="s">
        <v>759</v>
      </c>
    </row>
    <row r="684" spans="1:11" ht="12.75" customHeight="1" x14ac:dyDescent="0.35">
      <c r="A684" s="217" t="s">
        <v>2129</v>
      </c>
      <c r="B684" s="218">
        <v>44562</v>
      </c>
      <c r="C684" s="218">
        <v>44926</v>
      </c>
      <c r="D684" s="219" t="s">
        <v>2130</v>
      </c>
      <c r="E684" s="163" t="s">
        <v>757</v>
      </c>
      <c r="F684" s="219" t="s">
        <v>780</v>
      </c>
      <c r="G684" s="219" t="s">
        <v>303</v>
      </c>
      <c r="H684" s="163">
        <v>360.91</v>
      </c>
      <c r="I684" s="162">
        <v>397</v>
      </c>
      <c r="J684" s="220"/>
      <c r="K684" t="s">
        <v>759</v>
      </c>
    </row>
    <row r="685" spans="1:11" ht="12.75" customHeight="1" x14ac:dyDescent="0.35">
      <c r="A685" s="217" t="s">
        <v>2131</v>
      </c>
      <c r="B685" s="218">
        <v>44562</v>
      </c>
      <c r="C685" s="218">
        <v>44926</v>
      </c>
      <c r="D685" s="219" t="s">
        <v>2132</v>
      </c>
      <c r="E685" s="163" t="s">
        <v>757</v>
      </c>
      <c r="F685" s="219" t="s">
        <v>758</v>
      </c>
      <c r="G685" s="219" t="s">
        <v>303</v>
      </c>
      <c r="H685" s="163">
        <v>185.03</v>
      </c>
      <c r="I685" s="162">
        <v>203.53</v>
      </c>
      <c r="J685" s="220"/>
      <c r="K685" t="s">
        <v>759</v>
      </c>
    </row>
    <row r="686" spans="1:11" ht="12.75" customHeight="1" x14ac:dyDescent="0.35">
      <c r="A686" s="217" t="s">
        <v>2133</v>
      </c>
      <c r="B686" s="218">
        <v>44562</v>
      </c>
      <c r="C686" s="218">
        <v>44926</v>
      </c>
      <c r="D686" s="219" t="s">
        <v>2134</v>
      </c>
      <c r="E686" s="163" t="s">
        <v>757</v>
      </c>
      <c r="F686" s="219" t="s">
        <v>762</v>
      </c>
      <c r="G686" s="219" t="s">
        <v>303</v>
      </c>
      <c r="H686" s="163">
        <v>260.70999999999998</v>
      </c>
      <c r="I686" s="162">
        <v>286.77999999999997</v>
      </c>
      <c r="J686" s="220"/>
      <c r="K686" t="s">
        <v>759</v>
      </c>
    </row>
    <row r="687" spans="1:11" ht="12.75" customHeight="1" x14ac:dyDescent="0.35">
      <c r="A687" s="217" t="s">
        <v>2135</v>
      </c>
      <c r="B687" s="218">
        <v>44562</v>
      </c>
      <c r="C687" s="218">
        <v>44926</v>
      </c>
      <c r="D687" s="219" t="s">
        <v>2136</v>
      </c>
      <c r="E687" s="163" t="s">
        <v>757</v>
      </c>
      <c r="F687" s="219" t="s">
        <v>765</v>
      </c>
      <c r="G687" s="219" t="s">
        <v>303</v>
      </c>
      <c r="H687" s="163">
        <v>312.95</v>
      </c>
      <c r="I687" s="162">
        <v>344.24</v>
      </c>
      <c r="J687" s="220"/>
      <c r="K687" t="s">
        <v>759</v>
      </c>
    </row>
    <row r="688" spans="1:11" ht="12.75" customHeight="1" x14ac:dyDescent="0.35">
      <c r="A688" s="217" t="s">
        <v>2137</v>
      </c>
      <c r="B688" s="218">
        <v>44562</v>
      </c>
      <c r="C688" s="218">
        <v>44926</v>
      </c>
      <c r="D688" s="219" t="s">
        <v>2138</v>
      </c>
      <c r="E688" s="163" t="s">
        <v>757</v>
      </c>
      <c r="F688" s="219" t="s">
        <v>768</v>
      </c>
      <c r="G688" s="219" t="s">
        <v>303</v>
      </c>
      <c r="H688" s="163">
        <v>339.77</v>
      </c>
      <c r="I688" s="162">
        <v>373.74</v>
      </c>
      <c r="J688" s="220"/>
      <c r="K688" t="s">
        <v>759</v>
      </c>
    </row>
    <row r="689" spans="1:11" ht="12.75" customHeight="1" x14ac:dyDescent="0.35">
      <c r="A689" s="217" t="s">
        <v>2139</v>
      </c>
      <c r="B689" s="218">
        <v>44562</v>
      </c>
      <c r="C689" s="218">
        <v>44926</v>
      </c>
      <c r="D689" s="219" t="s">
        <v>2140</v>
      </c>
      <c r="E689" s="163" t="s">
        <v>757</v>
      </c>
      <c r="F689" s="219" t="s">
        <v>771</v>
      </c>
      <c r="G689" s="219" t="s">
        <v>303</v>
      </c>
      <c r="H689" s="163">
        <v>379.58</v>
      </c>
      <c r="I689" s="162">
        <v>417.53</v>
      </c>
      <c r="J689" s="220"/>
      <c r="K689" t="s">
        <v>759</v>
      </c>
    </row>
    <row r="690" spans="1:11" ht="12.75" customHeight="1" x14ac:dyDescent="0.35">
      <c r="A690" s="217" t="s">
        <v>2141</v>
      </c>
      <c r="B690" s="218">
        <v>44562</v>
      </c>
      <c r="C690" s="218">
        <v>44926</v>
      </c>
      <c r="D690" s="219" t="s">
        <v>2142</v>
      </c>
      <c r="E690" s="163" t="s">
        <v>757</v>
      </c>
      <c r="F690" s="219" t="s">
        <v>774</v>
      </c>
      <c r="G690" s="219" t="s">
        <v>303</v>
      </c>
      <c r="H690" s="163">
        <v>511.99</v>
      </c>
      <c r="I690" s="162">
        <v>563.17999999999995</v>
      </c>
      <c r="J690" s="220"/>
      <c r="K690" t="s">
        <v>759</v>
      </c>
    </row>
    <row r="691" spans="1:11" ht="12.75" customHeight="1" x14ac:dyDescent="0.35">
      <c r="A691" s="217" t="s">
        <v>2143</v>
      </c>
      <c r="B691" s="218">
        <v>44562</v>
      </c>
      <c r="C691" s="218">
        <v>44926</v>
      </c>
      <c r="D691" s="219" t="s">
        <v>2144</v>
      </c>
      <c r="E691" s="163" t="s">
        <v>757</v>
      </c>
      <c r="F691" s="219" t="s">
        <v>777</v>
      </c>
      <c r="G691" s="219" t="s">
        <v>303</v>
      </c>
      <c r="H691" s="163">
        <v>438.06</v>
      </c>
      <c r="I691" s="162">
        <v>481.86</v>
      </c>
      <c r="J691" s="220"/>
      <c r="K691" t="s">
        <v>759</v>
      </c>
    </row>
    <row r="692" spans="1:11" ht="12.75" customHeight="1" x14ac:dyDescent="0.35">
      <c r="A692" s="217" t="s">
        <v>2145</v>
      </c>
      <c r="B692" s="218">
        <v>44562</v>
      </c>
      <c r="C692" s="218">
        <v>44926</v>
      </c>
      <c r="D692" s="219" t="s">
        <v>2146</v>
      </c>
      <c r="E692" s="163" t="s">
        <v>757</v>
      </c>
      <c r="F692" s="219" t="s">
        <v>780</v>
      </c>
      <c r="G692" s="219" t="s">
        <v>303</v>
      </c>
      <c r="H692" s="163">
        <v>378.75</v>
      </c>
      <c r="I692" s="162">
        <v>416.62</v>
      </c>
      <c r="J692" s="220"/>
      <c r="K692" t="s">
        <v>759</v>
      </c>
    </row>
    <row r="693" spans="1:11" ht="12.75" customHeight="1" x14ac:dyDescent="0.35">
      <c r="A693" s="217" t="s">
        <v>2147</v>
      </c>
      <c r="B693" s="218">
        <v>44562</v>
      </c>
      <c r="C693" s="218">
        <v>44926</v>
      </c>
      <c r="D693" s="219" t="s">
        <v>2148</v>
      </c>
      <c r="E693" s="163" t="s">
        <v>757</v>
      </c>
      <c r="F693" s="219" t="s">
        <v>758</v>
      </c>
      <c r="G693" s="219" t="s">
        <v>303</v>
      </c>
      <c r="H693" s="163">
        <v>199.03</v>
      </c>
      <c r="I693" s="162">
        <v>218.93</v>
      </c>
      <c r="J693" s="220"/>
      <c r="K693" t="s">
        <v>759</v>
      </c>
    </row>
    <row r="694" spans="1:11" ht="12.75" customHeight="1" x14ac:dyDescent="0.35">
      <c r="A694" s="217" t="s">
        <v>2149</v>
      </c>
      <c r="B694" s="218">
        <v>44562</v>
      </c>
      <c r="C694" s="218">
        <v>44926</v>
      </c>
      <c r="D694" s="219" t="s">
        <v>2150</v>
      </c>
      <c r="E694" s="163" t="s">
        <v>757</v>
      </c>
      <c r="F694" s="219" t="s">
        <v>762</v>
      </c>
      <c r="G694" s="219" t="s">
        <v>303</v>
      </c>
      <c r="H694" s="163">
        <v>275.83999999999997</v>
      </c>
      <c r="I694" s="162">
        <v>303.42</v>
      </c>
      <c r="J694" s="220"/>
      <c r="K694" t="s">
        <v>759</v>
      </c>
    </row>
    <row r="695" spans="1:11" ht="12.75" customHeight="1" x14ac:dyDescent="0.35">
      <c r="A695" s="217" t="s">
        <v>2151</v>
      </c>
      <c r="B695" s="218">
        <v>44562</v>
      </c>
      <c r="C695" s="218">
        <v>44926</v>
      </c>
      <c r="D695" s="219" t="s">
        <v>2152</v>
      </c>
      <c r="E695" s="163" t="s">
        <v>757</v>
      </c>
      <c r="F695" s="219" t="s">
        <v>765</v>
      </c>
      <c r="G695" s="219" t="s">
        <v>303</v>
      </c>
      <c r="H695" s="163">
        <v>325.87</v>
      </c>
      <c r="I695" s="162">
        <v>358.45</v>
      </c>
      <c r="J695" s="220"/>
      <c r="K695" t="s">
        <v>759</v>
      </c>
    </row>
    <row r="696" spans="1:11" ht="12.75" customHeight="1" x14ac:dyDescent="0.35">
      <c r="A696" s="217" t="s">
        <v>2153</v>
      </c>
      <c r="B696" s="218">
        <v>44562</v>
      </c>
      <c r="C696" s="218">
        <v>44926</v>
      </c>
      <c r="D696" s="219" t="s">
        <v>2154</v>
      </c>
      <c r="E696" s="163" t="s">
        <v>757</v>
      </c>
      <c r="F696" s="219" t="s">
        <v>768</v>
      </c>
      <c r="G696" s="219" t="s">
        <v>303</v>
      </c>
      <c r="H696" s="163">
        <v>370.16</v>
      </c>
      <c r="I696" s="162">
        <v>407.17</v>
      </c>
      <c r="J696" s="220"/>
      <c r="K696" t="s">
        <v>759</v>
      </c>
    </row>
    <row r="697" spans="1:11" ht="12.75" customHeight="1" x14ac:dyDescent="0.35">
      <c r="A697" s="217" t="s">
        <v>2155</v>
      </c>
      <c r="B697" s="218">
        <v>44562</v>
      </c>
      <c r="C697" s="218">
        <v>44926</v>
      </c>
      <c r="D697" s="219" t="s">
        <v>2156</v>
      </c>
      <c r="E697" s="163" t="s">
        <v>757</v>
      </c>
      <c r="F697" s="219" t="s">
        <v>771</v>
      </c>
      <c r="G697" s="219" t="s">
        <v>303</v>
      </c>
      <c r="H697" s="163">
        <v>409.49</v>
      </c>
      <c r="I697" s="162">
        <v>450.43</v>
      </c>
      <c r="J697" s="220"/>
      <c r="K697" t="s">
        <v>759</v>
      </c>
    </row>
    <row r="698" spans="1:11" ht="12.75" customHeight="1" x14ac:dyDescent="0.35">
      <c r="A698" s="217" t="s">
        <v>2157</v>
      </c>
      <c r="B698" s="218">
        <v>44562</v>
      </c>
      <c r="C698" s="218">
        <v>44926</v>
      </c>
      <c r="D698" s="219" t="s">
        <v>2158</v>
      </c>
      <c r="E698" s="163" t="s">
        <v>757</v>
      </c>
      <c r="F698" s="219" t="s">
        <v>774</v>
      </c>
      <c r="G698" s="219" t="s">
        <v>303</v>
      </c>
      <c r="H698" s="163">
        <v>455.14</v>
      </c>
      <c r="I698" s="162">
        <v>500.65</v>
      </c>
      <c r="J698" s="220"/>
      <c r="K698" t="s">
        <v>759</v>
      </c>
    </row>
    <row r="699" spans="1:11" ht="12.75" customHeight="1" x14ac:dyDescent="0.35">
      <c r="A699" s="217" t="s">
        <v>2159</v>
      </c>
      <c r="B699" s="218">
        <v>44562</v>
      </c>
      <c r="C699" s="218">
        <v>44926</v>
      </c>
      <c r="D699" s="219" t="s">
        <v>2160</v>
      </c>
      <c r="E699" s="163" t="s">
        <v>757</v>
      </c>
      <c r="F699" s="219" t="s">
        <v>777</v>
      </c>
      <c r="G699" s="219" t="s">
        <v>303</v>
      </c>
      <c r="H699" s="163">
        <v>374.28</v>
      </c>
      <c r="I699" s="162">
        <v>411.7</v>
      </c>
      <c r="J699" s="220"/>
      <c r="K699" t="s">
        <v>759</v>
      </c>
    </row>
    <row r="700" spans="1:11" ht="12.75" customHeight="1" x14ac:dyDescent="0.35">
      <c r="A700" s="217" t="s">
        <v>2161</v>
      </c>
      <c r="B700" s="218">
        <v>44562</v>
      </c>
      <c r="C700" s="218">
        <v>44926</v>
      </c>
      <c r="D700" s="219" t="s">
        <v>2162</v>
      </c>
      <c r="E700" s="163" t="s">
        <v>757</v>
      </c>
      <c r="F700" s="219" t="s">
        <v>780</v>
      </c>
      <c r="G700" s="219" t="s">
        <v>303</v>
      </c>
      <c r="H700" s="163">
        <v>396.4</v>
      </c>
      <c r="I700" s="162">
        <v>436.04</v>
      </c>
      <c r="J700" s="220"/>
      <c r="K700" t="s">
        <v>759</v>
      </c>
    </row>
    <row r="701" spans="1:11" ht="12.75" customHeight="1" x14ac:dyDescent="0.35">
      <c r="A701" s="217" t="s">
        <v>2163</v>
      </c>
      <c r="B701" s="218">
        <v>44562</v>
      </c>
      <c r="C701" s="218">
        <v>44926</v>
      </c>
      <c r="D701" s="219" t="s">
        <v>2164</v>
      </c>
      <c r="E701" s="163" t="s">
        <v>757</v>
      </c>
      <c r="F701" s="219" t="s">
        <v>758</v>
      </c>
      <c r="G701" s="219" t="s">
        <v>303</v>
      </c>
      <c r="H701" s="163">
        <v>229.21</v>
      </c>
      <c r="I701" s="162">
        <v>252.13</v>
      </c>
      <c r="J701" s="220"/>
      <c r="K701" t="s">
        <v>759</v>
      </c>
    </row>
    <row r="702" spans="1:11" ht="12.75" customHeight="1" x14ac:dyDescent="0.35">
      <c r="A702" s="217" t="s">
        <v>2165</v>
      </c>
      <c r="B702" s="218">
        <v>44562</v>
      </c>
      <c r="C702" s="218">
        <v>44926</v>
      </c>
      <c r="D702" s="219" t="s">
        <v>2166</v>
      </c>
      <c r="E702" s="163" t="s">
        <v>757</v>
      </c>
      <c r="F702" s="219" t="s">
        <v>762</v>
      </c>
      <c r="G702" s="219" t="s">
        <v>303</v>
      </c>
      <c r="H702" s="163">
        <v>310.27999999999997</v>
      </c>
      <c r="I702" s="162">
        <v>341.3</v>
      </c>
      <c r="J702" s="220"/>
      <c r="K702" t="s">
        <v>759</v>
      </c>
    </row>
    <row r="703" spans="1:11" ht="12.75" customHeight="1" x14ac:dyDescent="0.35">
      <c r="A703" s="217" t="s">
        <v>2167</v>
      </c>
      <c r="B703" s="218">
        <v>44562</v>
      </c>
      <c r="C703" s="218">
        <v>44926</v>
      </c>
      <c r="D703" s="219" t="s">
        <v>2168</v>
      </c>
      <c r="E703" s="163" t="s">
        <v>757</v>
      </c>
      <c r="F703" s="219" t="s">
        <v>765</v>
      </c>
      <c r="G703" s="219" t="s">
        <v>303</v>
      </c>
      <c r="H703" s="163">
        <v>353.04</v>
      </c>
      <c r="I703" s="162">
        <v>388.34</v>
      </c>
      <c r="J703" s="220"/>
      <c r="K703" t="s">
        <v>759</v>
      </c>
    </row>
    <row r="704" spans="1:11" ht="12.75" customHeight="1" x14ac:dyDescent="0.35">
      <c r="A704" s="217" t="s">
        <v>2169</v>
      </c>
      <c r="B704" s="218">
        <v>44562</v>
      </c>
      <c r="C704" s="218">
        <v>44926</v>
      </c>
      <c r="D704" s="219" t="s">
        <v>2170</v>
      </c>
      <c r="E704" s="163" t="s">
        <v>757</v>
      </c>
      <c r="F704" s="219" t="s">
        <v>768</v>
      </c>
      <c r="G704" s="219" t="s">
        <v>303</v>
      </c>
      <c r="H704" s="163">
        <v>388.34</v>
      </c>
      <c r="I704" s="162">
        <v>427.17</v>
      </c>
      <c r="J704" s="220"/>
      <c r="K704" t="s">
        <v>759</v>
      </c>
    </row>
    <row r="705" spans="1:11" ht="12.75" customHeight="1" x14ac:dyDescent="0.35">
      <c r="A705" s="217" t="s">
        <v>2171</v>
      </c>
      <c r="B705" s="218">
        <v>44562</v>
      </c>
      <c r="C705" s="218">
        <v>44926</v>
      </c>
      <c r="D705" s="219" t="s">
        <v>2172</v>
      </c>
      <c r="E705" s="163" t="s">
        <v>757</v>
      </c>
      <c r="F705" s="219" t="s">
        <v>771</v>
      </c>
      <c r="G705" s="219" t="s">
        <v>303</v>
      </c>
      <c r="H705" s="163">
        <v>425.33</v>
      </c>
      <c r="I705" s="162">
        <v>467.86</v>
      </c>
      <c r="J705" s="220"/>
      <c r="K705" t="s">
        <v>759</v>
      </c>
    </row>
    <row r="706" spans="1:11" ht="12.75" customHeight="1" x14ac:dyDescent="0.35">
      <c r="A706" s="217" t="s">
        <v>2173</v>
      </c>
      <c r="B706" s="218">
        <v>44562</v>
      </c>
      <c r="C706" s="218">
        <v>44926</v>
      </c>
      <c r="D706" s="219" t="s">
        <v>2174</v>
      </c>
      <c r="E706" s="163" t="s">
        <v>757</v>
      </c>
      <c r="F706" s="219" t="s">
        <v>774</v>
      </c>
      <c r="G706" s="219" t="s">
        <v>303</v>
      </c>
      <c r="H706" s="163">
        <v>503.71</v>
      </c>
      <c r="I706" s="162">
        <v>554.08000000000004</v>
      </c>
      <c r="J706" s="220"/>
      <c r="K706" t="s">
        <v>759</v>
      </c>
    </row>
    <row r="707" spans="1:11" ht="12.75" customHeight="1" x14ac:dyDescent="0.35">
      <c r="A707" s="217" t="s">
        <v>2175</v>
      </c>
      <c r="B707" s="218">
        <v>44562</v>
      </c>
      <c r="C707" s="218">
        <v>44926</v>
      </c>
      <c r="D707" s="219" t="s">
        <v>2176</v>
      </c>
      <c r="E707" s="163" t="s">
        <v>757</v>
      </c>
      <c r="F707" s="219" t="s">
        <v>777</v>
      </c>
      <c r="G707" s="219" t="s">
        <v>303</v>
      </c>
      <c r="H707" s="163">
        <v>456.4</v>
      </c>
      <c r="I707" s="162">
        <v>502.04</v>
      </c>
      <c r="J707" s="220"/>
      <c r="K707" t="s">
        <v>759</v>
      </c>
    </row>
    <row r="708" spans="1:11" ht="12.75" customHeight="1" x14ac:dyDescent="0.35">
      <c r="A708" s="217" t="s">
        <v>2177</v>
      </c>
      <c r="B708" s="218">
        <v>44562</v>
      </c>
      <c r="C708" s="218">
        <v>44926</v>
      </c>
      <c r="D708" s="219" t="s">
        <v>2178</v>
      </c>
      <c r="E708" s="163" t="s">
        <v>757</v>
      </c>
      <c r="F708" s="219" t="s">
        <v>780</v>
      </c>
      <c r="G708" s="219" t="s">
        <v>303</v>
      </c>
      <c r="H708" s="163">
        <v>433.63</v>
      </c>
      <c r="I708" s="162">
        <v>476.99</v>
      </c>
      <c r="J708" s="220"/>
      <c r="K708" t="s">
        <v>759</v>
      </c>
    </row>
    <row r="709" spans="1:11" ht="12.75" customHeight="1" x14ac:dyDescent="0.35">
      <c r="A709" s="217" t="s">
        <v>2179</v>
      </c>
      <c r="B709" s="218">
        <v>44562</v>
      </c>
      <c r="C709" s="218">
        <v>44926</v>
      </c>
      <c r="D709" s="219" t="s">
        <v>2180</v>
      </c>
      <c r="E709" s="163" t="s">
        <v>757</v>
      </c>
      <c r="F709" s="219" t="s">
        <v>758</v>
      </c>
      <c r="G709" s="219" t="s">
        <v>303</v>
      </c>
      <c r="H709" s="163">
        <v>165.61</v>
      </c>
      <c r="I709" s="162">
        <v>182.17</v>
      </c>
      <c r="J709" s="220"/>
      <c r="K709" t="s">
        <v>759</v>
      </c>
    </row>
    <row r="710" spans="1:11" ht="12.75" customHeight="1" x14ac:dyDescent="0.35">
      <c r="A710" s="217" t="s">
        <v>2181</v>
      </c>
      <c r="B710" s="218">
        <v>44562</v>
      </c>
      <c r="C710" s="218">
        <v>44926</v>
      </c>
      <c r="D710" s="219" t="s">
        <v>2182</v>
      </c>
      <c r="E710" s="163" t="s">
        <v>757</v>
      </c>
      <c r="F710" s="219" t="s">
        <v>762</v>
      </c>
      <c r="G710" s="219" t="s">
        <v>303</v>
      </c>
      <c r="H710" s="163">
        <v>228.05</v>
      </c>
      <c r="I710" s="162">
        <v>250.85</v>
      </c>
      <c r="J710" s="220"/>
      <c r="K710" t="s">
        <v>759</v>
      </c>
    </row>
    <row r="711" spans="1:11" ht="12.75" customHeight="1" x14ac:dyDescent="0.35">
      <c r="A711" s="217" t="s">
        <v>2183</v>
      </c>
      <c r="B711" s="218">
        <v>44562</v>
      </c>
      <c r="C711" s="218">
        <v>44926</v>
      </c>
      <c r="D711" s="219" t="s">
        <v>2184</v>
      </c>
      <c r="E711" s="163" t="s">
        <v>757</v>
      </c>
      <c r="F711" s="219" t="s">
        <v>765</v>
      </c>
      <c r="G711" s="219" t="s">
        <v>303</v>
      </c>
      <c r="H711" s="163">
        <v>269.41000000000003</v>
      </c>
      <c r="I711" s="162">
        <v>296.35000000000002</v>
      </c>
      <c r="J711" s="220"/>
      <c r="K711" t="s">
        <v>759</v>
      </c>
    </row>
    <row r="712" spans="1:11" ht="12.75" customHeight="1" x14ac:dyDescent="0.35">
      <c r="A712" s="217" t="s">
        <v>2185</v>
      </c>
      <c r="B712" s="218">
        <v>44562</v>
      </c>
      <c r="C712" s="218">
        <v>44926</v>
      </c>
      <c r="D712" s="219" t="s">
        <v>2186</v>
      </c>
      <c r="E712" s="163" t="s">
        <v>757</v>
      </c>
      <c r="F712" s="219" t="s">
        <v>768</v>
      </c>
      <c r="G712" s="219" t="s">
        <v>303</v>
      </c>
      <c r="H712" s="163">
        <v>306.02999999999997</v>
      </c>
      <c r="I712" s="162">
        <v>336.63</v>
      </c>
      <c r="J712" s="220"/>
      <c r="K712" t="s">
        <v>759</v>
      </c>
    </row>
    <row r="713" spans="1:11" ht="12.75" customHeight="1" x14ac:dyDescent="0.35">
      <c r="A713" s="217" t="s">
        <v>2187</v>
      </c>
      <c r="B713" s="218">
        <v>44562</v>
      </c>
      <c r="C713" s="218">
        <v>44926</v>
      </c>
      <c r="D713" s="219" t="s">
        <v>2188</v>
      </c>
      <c r="E713" s="163" t="s">
        <v>757</v>
      </c>
      <c r="F713" s="219" t="s">
        <v>771</v>
      </c>
      <c r="G713" s="219" t="s">
        <v>303</v>
      </c>
      <c r="H713" s="163">
        <v>332.71</v>
      </c>
      <c r="I713" s="162">
        <v>365.98</v>
      </c>
      <c r="J713" s="220"/>
      <c r="K713" t="s">
        <v>759</v>
      </c>
    </row>
    <row r="714" spans="1:11" ht="12.75" customHeight="1" x14ac:dyDescent="0.35">
      <c r="A714" s="217" t="s">
        <v>2189</v>
      </c>
      <c r="B714" s="218">
        <v>44562</v>
      </c>
      <c r="C714" s="218">
        <v>44926</v>
      </c>
      <c r="D714" s="219" t="s">
        <v>2190</v>
      </c>
      <c r="E714" s="163" t="s">
        <v>757</v>
      </c>
      <c r="F714" s="219" t="s">
        <v>774</v>
      </c>
      <c r="G714" s="219" t="s">
        <v>303</v>
      </c>
      <c r="H714" s="163">
        <v>355.1</v>
      </c>
      <c r="I714" s="162">
        <v>390.61</v>
      </c>
      <c r="J714" s="220"/>
      <c r="K714" t="s">
        <v>759</v>
      </c>
    </row>
    <row r="715" spans="1:11" ht="12.75" customHeight="1" x14ac:dyDescent="0.35">
      <c r="A715" s="217" t="s">
        <v>2191</v>
      </c>
      <c r="B715" s="218">
        <v>44562</v>
      </c>
      <c r="C715" s="218">
        <v>44926</v>
      </c>
      <c r="D715" s="219" t="s">
        <v>2192</v>
      </c>
      <c r="E715" s="163" t="s">
        <v>757</v>
      </c>
      <c r="F715" s="219" t="s">
        <v>777</v>
      </c>
      <c r="G715" s="219" t="s">
        <v>303</v>
      </c>
      <c r="H715" s="163">
        <v>319.2</v>
      </c>
      <c r="I715" s="162">
        <v>351.12</v>
      </c>
      <c r="J715" s="220"/>
      <c r="K715" t="s">
        <v>759</v>
      </c>
    </row>
    <row r="716" spans="1:11" ht="12.75" customHeight="1" x14ac:dyDescent="0.35">
      <c r="A716" s="217" t="s">
        <v>2193</v>
      </c>
      <c r="B716" s="218">
        <v>44562</v>
      </c>
      <c r="C716" s="218">
        <v>44926</v>
      </c>
      <c r="D716" s="219" t="s">
        <v>2194</v>
      </c>
      <c r="E716" s="163" t="s">
        <v>757</v>
      </c>
      <c r="F716" s="219" t="s">
        <v>780</v>
      </c>
      <c r="G716" s="219" t="s">
        <v>303</v>
      </c>
      <c r="H716" s="163">
        <v>340.36</v>
      </c>
      <c r="I716" s="162">
        <v>374.39</v>
      </c>
      <c r="J716" s="220"/>
      <c r="K716" t="s">
        <v>759</v>
      </c>
    </row>
    <row r="717" spans="1:11" ht="12.75" customHeight="1" x14ac:dyDescent="0.35">
      <c r="A717" s="217" t="s">
        <v>2195</v>
      </c>
      <c r="B717" s="218">
        <v>44562</v>
      </c>
      <c r="C717" s="218">
        <v>44926</v>
      </c>
      <c r="D717" s="219" t="s">
        <v>2196</v>
      </c>
      <c r="E717" s="163" t="s">
        <v>757</v>
      </c>
      <c r="F717" s="219" t="s">
        <v>758</v>
      </c>
      <c r="G717" s="219" t="s">
        <v>303</v>
      </c>
      <c r="H717" s="163">
        <v>153.43</v>
      </c>
      <c r="I717" s="162">
        <v>168.77</v>
      </c>
      <c r="J717" s="220"/>
      <c r="K717" t="s">
        <v>759</v>
      </c>
    </row>
    <row r="718" spans="1:11" ht="12.75" customHeight="1" x14ac:dyDescent="0.35">
      <c r="A718" s="217" t="s">
        <v>2197</v>
      </c>
      <c r="B718" s="218">
        <v>44562</v>
      </c>
      <c r="C718" s="218">
        <v>44926</v>
      </c>
      <c r="D718" s="219" t="s">
        <v>2198</v>
      </c>
      <c r="E718" s="163" t="s">
        <v>757</v>
      </c>
      <c r="F718" s="219" t="s">
        <v>762</v>
      </c>
      <c r="G718" s="219" t="s">
        <v>303</v>
      </c>
      <c r="H718" s="163">
        <v>207.07</v>
      </c>
      <c r="I718" s="162">
        <v>227.77</v>
      </c>
      <c r="J718" s="220"/>
      <c r="K718" t="s">
        <v>759</v>
      </c>
    </row>
    <row r="719" spans="1:11" ht="12.75" customHeight="1" x14ac:dyDescent="0.35">
      <c r="A719" s="217" t="s">
        <v>2199</v>
      </c>
      <c r="B719" s="218">
        <v>44562</v>
      </c>
      <c r="C719" s="218">
        <v>44926</v>
      </c>
      <c r="D719" s="219" t="s">
        <v>2200</v>
      </c>
      <c r="E719" s="163" t="s">
        <v>757</v>
      </c>
      <c r="F719" s="219" t="s">
        <v>765</v>
      </c>
      <c r="G719" s="219" t="s">
        <v>303</v>
      </c>
      <c r="H719" s="163">
        <v>244.08</v>
      </c>
      <c r="I719" s="162">
        <v>268.48</v>
      </c>
      <c r="J719" s="220"/>
      <c r="K719" t="s">
        <v>759</v>
      </c>
    </row>
    <row r="720" spans="1:11" ht="12.75" customHeight="1" x14ac:dyDescent="0.35">
      <c r="A720" s="217" t="s">
        <v>2201</v>
      </c>
      <c r="B720" s="218">
        <v>44562</v>
      </c>
      <c r="C720" s="218">
        <v>44926</v>
      </c>
      <c r="D720" s="219" t="s">
        <v>2202</v>
      </c>
      <c r="E720" s="163" t="s">
        <v>757</v>
      </c>
      <c r="F720" s="219" t="s">
        <v>768</v>
      </c>
      <c r="G720" s="219" t="s">
        <v>303</v>
      </c>
      <c r="H720" s="163">
        <v>282.98</v>
      </c>
      <c r="I720" s="162">
        <v>311.27</v>
      </c>
      <c r="J720" s="220"/>
      <c r="K720" t="s">
        <v>759</v>
      </c>
    </row>
    <row r="721" spans="1:11" ht="12.75" customHeight="1" x14ac:dyDescent="0.35">
      <c r="A721" s="217" t="s">
        <v>2203</v>
      </c>
      <c r="B721" s="218">
        <v>44562</v>
      </c>
      <c r="C721" s="218">
        <v>44926</v>
      </c>
      <c r="D721" s="219" t="s">
        <v>2204</v>
      </c>
      <c r="E721" s="163" t="s">
        <v>757</v>
      </c>
      <c r="F721" s="219" t="s">
        <v>771</v>
      </c>
      <c r="G721" s="219" t="s">
        <v>303</v>
      </c>
      <c r="H721" s="163">
        <v>303.39</v>
      </c>
      <c r="I721" s="162">
        <v>333.72</v>
      </c>
      <c r="J721" s="220"/>
      <c r="K721" t="s">
        <v>759</v>
      </c>
    </row>
    <row r="722" spans="1:11" ht="12.75" customHeight="1" x14ac:dyDescent="0.35">
      <c r="A722" s="217" t="s">
        <v>2205</v>
      </c>
      <c r="B722" s="218">
        <v>44562</v>
      </c>
      <c r="C722" s="218">
        <v>44926</v>
      </c>
      <c r="D722" s="219" t="s">
        <v>2206</v>
      </c>
      <c r="E722" s="163" t="s">
        <v>757</v>
      </c>
      <c r="F722" s="219" t="s">
        <v>774</v>
      </c>
      <c r="G722" s="219" t="s">
        <v>303</v>
      </c>
      <c r="H722" s="163">
        <v>329.5</v>
      </c>
      <c r="I722" s="162">
        <v>362.45</v>
      </c>
      <c r="J722" s="220"/>
      <c r="K722" t="s">
        <v>759</v>
      </c>
    </row>
    <row r="723" spans="1:11" ht="12.75" customHeight="1" x14ac:dyDescent="0.35">
      <c r="A723" s="217" t="s">
        <v>2207</v>
      </c>
      <c r="B723" s="218">
        <v>44562</v>
      </c>
      <c r="C723" s="218">
        <v>44926</v>
      </c>
      <c r="D723" s="219" t="s">
        <v>2208</v>
      </c>
      <c r="E723" s="163" t="s">
        <v>757</v>
      </c>
      <c r="F723" s="219" t="s">
        <v>777</v>
      </c>
      <c r="G723" s="219" t="s">
        <v>303</v>
      </c>
      <c r="H723" s="163">
        <v>294.04000000000002</v>
      </c>
      <c r="I723" s="162">
        <v>323.44</v>
      </c>
      <c r="J723" s="220"/>
      <c r="K723" t="s">
        <v>759</v>
      </c>
    </row>
    <row r="724" spans="1:11" ht="12.75" customHeight="1" x14ac:dyDescent="0.35">
      <c r="A724" s="217" t="s">
        <v>2209</v>
      </c>
      <c r="B724" s="218">
        <v>44562</v>
      </c>
      <c r="C724" s="218">
        <v>44926</v>
      </c>
      <c r="D724" s="219" t="s">
        <v>2210</v>
      </c>
      <c r="E724" s="163" t="s">
        <v>757</v>
      </c>
      <c r="F724" s="219" t="s">
        <v>780</v>
      </c>
      <c r="G724" s="219" t="s">
        <v>303</v>
      </c>
      <c r="H724" s="163">
        <v>297.73</v>
      </c>
      <c r="I724" s="162">
        <v>327.5</v>
      </c>
      <c r="J724" s="220"/>
      <c r="K724" t="s">
        <v>759</v>
      </c>
    </row>
    <row r="725" spans="1:11" ht="12.75" customHeight="1" x14ac:dyDescent="0.35">
      <c r="A725" s="217" t="s">
        <v>2211</v>
      </c>
      <c r="B725" s="218">
        <v>44562</v>
      </c>
      <c r="C725" s="218">
        <v>44926</v>
      </c>
      <c r="D725" s="219" t="s">
        <v>2212</v>
      </c>
      <c r="E725" s="163" t="s">
        <v>757</v>
      </c>
      <c r="F725" s="219" t="s">
        <v>758</v>
      </c>
      <c r="G725" s="219" t="s">
        <v>303</v>
      </c>
      <c r="H725" s="163">
        <v>290.92</v>
      </c>
      <c r="I725" s="162">
        <v>320.01</v>
      </c>
      <c r="J725" s="220"/>
      <c r="K725" t="s">
        <v>759</v>
      </c>
    </row>
    <row r="726" spans="1:11" ht="12.75" customHeight="1" x14ac:dyDescent="0.35">
      <c r="A726" s="217" t="s">
        <v>2213</v>
      </c>
      <c r="B726" s="218">
        <v>44562</v>
      </c>
      <c r="C726" s="218">
        <v>44926</v>
      </c>
      <c r="D726" s="219" t="s">
        <v>2214</v>
      </c>
      <c r="E726" s="163" t="s">
        <v>757</v>
      </c>
      <c r="F726" s="219" t="s">
        <v>758</v>
      </c>
      <c r="G726" s="219" t="s">
        <v>303</v>
      </c>
      <c r="H726" s="163">
        <v>235.89</v>
      </c>
      <c r="I726" s="162">
        <v>259.47000000000003</v>
      </c>
      <c r="J726" s="220"/>
      <c r="K726" t="s">
        <v>759</v>
      </c>
    </row>
    <row r="727" spans="1:11" ht="12.75" customHeight="1" x14ac:dyDescent="0.35">
      <c r="A727" s="217" t="s">
        <v>2215</v>
      </c>
      <c r="B727" s="218">
        <v>44562</v>
      </c>
      <c r="C727" s="218">
        <v>44926</v>
      </c>
      <c r="D727" s="219" t="s">
        <v>2216</v>
      </c>
      <c r="E727" s="163" t="s">
        <v>757</v>
      </c>
      <c r="F727" s="219" t="s">
        <v>762</v>
      </c>
      <c r="G727" s="219" t="s">
        <v>303</v>
      </c>
      <c r="H727" s="163">
        <v>370.8</v>
      </c>
      <c r="I727" s="162">
        <v>407.88</v>
      </c>
      <c r="J727" s="220"/>
      <c r="K727" t="s">
        <v>759</v>
      </c>
    </row>
    <row r="728" spans="1:11" ht="12.75" customHeight="1" x14ac:dyDescent="0.35">
      <c r="A728" s="217" t="s">
        <v>2217</v>
      </c>
      <c r="B728" s="218">
        <v>44562</v>
      </c>
      <c r="C728" s="218">
        <v>44926</v>
      </c>
      <c r="D728" s="219" t="s">
        <v>2218</v>
      </c>
      <c r="E728" s="163" t="s">
        <v>757</v>
      </c>
      <c r="F728" s="219" t="s">
        <v>765</v>
      </c>
      <c r="G728" s="219" t="s">
        <v>303</v>
      </c>
      <c r="H728" s="163">
        <v>417.22</v>
      </c>
      <c r="I728" s="162">
        <v>458.94</v>
      </c>
      <c r="J728" s="220"/>
      <c r="K728" t="s">
        <v>759</v>
      </c>
    </row>
    <row r="729" spans="1:11" ht="12.75" customHeight="1" x14ac:dyDescent="0.35">
      <c r="A729" s="217" t="s">
        <v>2219</v>
      </c>
      <c r="B729" s="218">
        <v>44562</v>
      </c>
      <c r="C729" s="218">
        <v>44926</v>
      </c>
      <c r="D729" s="219" t="s">
        <v>2220</v>
      </c>
      <c r="E729" s="163" t="s">
        <v>757</v>
      </c>
      <c r="F729" s="219" t="s">
        <v>768</v>
      </c>
      <c r="G729" s="219" t="s">
        <v>303</v>
      </c>
      <c r="H729" s="163">
        <v>450.53</v>
      </c>
      <c r="I729" s="162">
        <v>495.58</v>
      </c>
      <c r="J729" s="220"/>
      <c r="K729" t="s">
        <v>759</v>
      </c>
    </row>
    <row r="730" spans="1:11" ht="12.75" customHeight="1" x14ac:dyDescent="0.35">
      <c r="A730" s="217" t="s">
        <v>2221</v>
      </c>
      <c r="B730" s="218">
        <v>44562</v>
      </c>
      <c r="C730" s="218">
        <v>44926</v>
      </c>
      <c r="D730" s="219" t="s">
        <v>2222</v>
      </c>
      <c r="E730" s="163" t="s">
        <v>757</v>
      </c>
      <c r="F730" s="219" t="s">
        <v>771</v>
      </c>
      <c r="G730" s="219" t="s">
        <v>303</v>
      </c>
      <c r="H730" s="163">
        <v>488.66</v>
      </c>
      <c r="I730" s="162">
        <v>537.52</v>
      </c>
      <c r="J730" s="220"/>
      <c r="K730" t="s">
        <v>759</v>
      </c>
    </row>
    <row r="731" spans="1:11" ht="12.75" customHeight="1" x14ac:dyDescent="0.35">
      <c r="A731" s="217" t="s">
        <v>2223</v>
      </c>
      <c r="B731" s="218">
        <v>44562</v>
      </c>
      <c r="C731" s="218">
        <v>44926</v>
      </c>
      <c r="D731" s="219" t="s">
        <v>2224</v>
      </c>
      <c r="E731" s="163" t="s">
        <v>757</v>
      </c>
      <c r="F731" s="219" t="s">
        <v>774</v>
      </c>
      <c r="G731" s="219" t="s">
        <v>303</v>
      </c>
      <c r="H731" s="163">
        <v>585.9</v>
      </c>
      <c r="I731" s="162">
        <v>644.49</v>
      </c>
      <c r="J731" s="220"/>
      <c r="K731" t="s">
        <v>759</v>
      </c>
    </row>
    <row r="732" spans="1:11" ht="12.75" customHeight="1" x14ac:dyDescent="0.35">
      <c r="A732" s="217" t="s">
        <v>2225</v>
      </c>
      <c r="B732" s="218">
        <v>44562</v>
      </c>
      <c r="C732" s="218">
        <v>44926</v>
      </c>
      <c r="D732" s="219" t="s">
        <v>2226</v>
      </c>
      <c r="E732" s="163" t="s">
        <v>757</v>
      </c>
      <c r="F732" s="219" t="s">
        <v>777</v>
      </c>
      <c r="G732" s="219" t="s">
        <v>303</v>
      </c>
      <c r="H732" s="163">
        <v>544.29999999999995</v>
      </c>
      <c r="I732" s="162">
        <v>598.73</v>
      </c>
      <c r="J732" s="220"/>
      <c r="K732" t="s">
        <v>759</v>
      </c>
    </row>
    <row r="733" spans="1:11" ht="12.75" customHeight="1" x14ac:dyDescent="0.35">
      <c r="A733" s="217" t="s">
        <v>2227</v>
      </c>
      <c r="B733" s="218">
        <v>44562</v>
      </c>
      <c r="C733" s="218">
        <v>44926</v>
      </c>
      <c r="D733" s="219" t="s">
        <v>2228</v>
      </c>
      <c r="E733" s="163" t="s">
        <v>757</v>
      </c>
      <c r="F733" s="219" t="s">
        <v>780</v>
      </c>
      <c r="G733" s="219" t="s">
        <v>303</v>
      </c>
      <c r="H733" s="163">
        <v>481.57</v>
      </c>
      <c r="I733" s="162">
        <v>529.72</v>
      </c>
      <c r="J733" s="220"/>
      <c r="K733" t="s">
        <v>759</v>
      </c>
    </row>
    <row r="734" spans="1:11" ht="12.75" customHeight="1" x14ac:dyDescent="0.35">
      <c r="A734" s="217" t="s">
        <v>2229</v>
      </c>
      <c r="B734" s="218">
        <v>44562</v>
      </c>
      <c r="C734" s="218">
        <v>44926</v>
      </c>
      <c r="D734" s="219" t="s">
        <v>2230</v>
      </c>
      <c r="E734" s="163" t="s">
        <v>757</v>
      </c>
      <c r="F734" s="219" t="s">
        <v>758</v>
      </c>
      <c r="G734" s="219" t="s">
        <v>303</v>
      </c>
      <c r="H734" s="163">
        <v>232.32</v>
      </c>
      <c r="I734" s="162">
        <v>255.55</v>
      </c>
      <c r="J734" s="220"/>
      <c r="K734" t="s">
        <v>759</v>
      </c>
    </row>
    <row r="735" spans="1:11" ht="12.75" customHeight="1" x14ac:dyDescent="0.35">
      <c r="A735" s="217" t="s">
        <v>2231</v>
      </c>
      <c r="B735" s="218">
        <v>44562</v>
      </c>
      <c r="C735" s="218">
        <v>44926</v>
      </c>
      <c r="D735" s="219" t="s">
        <v>2232</v>
      </c>
      <c r="E735" s="163" t="s">
        <v>757</v>
      </c>
      <c r="F735" s="219" t="s">
        <v>762</v>
      </c>
      <c r="G735" s="219" t="s">
        <v>303</v>
      </c>
      <c r="H735" s="163">
        <v>297.13</v>
      </c>
      <c r="I735" s="162">
        <v>326.83999999999997</v>
      </c>
      <c r="J735" s="220"/>
      <c r="K735" t="s">
        <v>759</v>
      </c>
    </row>
    <row r="736" spans="1:11" ht="12.75" customHeight="1" x14ac:dyDescent="0.35">
      <c r="A736" s="217" t="s">
        <v>2233</v>
      </c>
      <c r="B736" s="218">
        <v>44562</v>
      </c>
      <c r="C736" s="218">
        <v>44926</v>
      </c>
      <c r="D736" s="219" t="s">
        <v>2234</v>
      </c>
      <c r="E736" s="163" t="s">
        <v>757</v>
      </c>
      <c r="F736" s="219" t="s">
        <v>765</v>
      </c>
      <c r="G736" s="219" t="s">
        <v>303</v>
      </c>
      <c r="H736" s="163">
        <v>334.84</v>
      </c>
      <c r="I736" s="162">
        <v>368.32</v>
      </c>
      <c r="J736" s="220"/>
      <c r="K736" t="s">
        <v>759</v>
      </c>
    </row>
    <row r="737" spans="1:11" ht="12.75" customHeight="1" x14ac:dyDescent="0.35">
      <c r="A737" s="217" t="s">
        <v>2235</v>
      </c>
      <c r="B737" s="218">
        <v>44562</v>
      </c>
      <c r="C737" s="218">
        <v>44926</v>
      </c>
      <c r="D737" s="219" t="s">
        <v>2236</v>
      </c>
      <c r="E737" s="163" t="s">
        <v>757</v>
      </c>
      <c r="F737" s="219" t="s">
        <v>768</v>
      </c>
      <c r="G737" s="219" t="s">
        <v>303</v>
      </c>
      <c r="H737" s="163">
        <v>375.72</v>
      </c>
      <c r="I737" s="162">
        <v>413.29</v>
      </c>
      <c r="J737" s="220"/>
      <c r="K737" t="s">
        <v>759</v>
      </c>
    </row>
    <row r="738" spans="1:11" ht="12.75" customHeight="1" x14ac:dyDescent="0.35">
      <c r="A738" s="217" t="s">
        <v>2237</v>
      </c>
      <c r="B738" s="218">
        <v>44562</v>
      </c>
      <c r="C738" s="218">
        <v>44926</v>
      </c>
      <c r="D738" s="219" t="s">
        <v>2238</v>
      </c>
      <c r="E738" s="163" t="s">
        <v>757</v>
      </c>
      <c r="F738" s="219" t="s">
        <v>771</v>
      </c>
      <c r="G738" s="219" t="s">
        <v>303</v>
      </c>
      <c r="H738" s="163">
        <v>418.74</v>
      </c>
      <c r="I738" s="162">
        <v>460.61</v>
      </c>
      <c r="J738" s="220"/>
      <c r="K738" t="s">
        <v>759</v>
      </c>
    </row>
    <row r="739" spans="1:11" ht="12.75" customHeight="1" x14ac:dyDescent="0.35">
      <c r="A739" s="217" t="s">
        <v>2239</v>
      </c>
      <c r="B739" s="218">
        <v>44562</v>
      </c>
      <c r="C739" s="218">
        <v>44926</v>
      </c>
      <c r="D739" s="219" t="s">
        <v>2240</v>
      </c>
      <c r="E739" s="163" t="s">
        <v>757</v>
      </c>
      <c r="F739" s="219" t="s">
        <v>774</v>
      </c>
      <c r="G739" s="219" t="s">
        <v>303</v>
      </c>
      <c r="H739" s="163">
        <v>443.53</v>
      </c>
      <c r="I739" s="162">
        <v>487.88</v>
      </c>
      <c r="J739" s="220"/>
      <c r="K739" t="s">
        <v>759</v>
      </c>
    </row>
    <row r="740" spans="1:11" ht="12.75" customHeight="1" x14ac:dyDescent="0.35">
      <c r="A740" s="217" t="s">
        <v>2241</v>
      </c>
      <c r="B740" s="218">
        <v>44562</v>
      </c>
      <c r="C740" s="218">
        <v>44926</v>
      </c>
      <c r="D740" s="219" t="s">
        <v>2242</v>
      </c>
      <c r="E740" s="163" t="s">
        <v>757</v>
      </c>
      <c r="F740" s="219" t="s">
        <v>777</v>
      </c>
      <c r="G740" s="219" t="s">
        <v>303</v>
      </c>
      <c r="H740" s="163">
        <v>418.36</v>
      </c>
      <c r="I740" s="162">
        <v>460.19</v>
      </c>
      <c r="J740" s="220"/>
      <c r="K740" t="s">
        <v>759</v>
      </c>
    </row>
    <row r="741" spans="1:11" ht="12.75" customHeight="1" x14ac:dyDescent="0.35">
      <c r="A741" s="217" t="s">
        <v>2243</v>
      </c>
      <c r="B741" s="218">
        <v>44562</v>
      </c>
      <c r="C741" s="218">
        <v>44926</v>
      </c>
      <c r="D741" s="219" t="s">
        <v>2244</v>
      </c>
      <c r="E741" s="163" t="s">
        <v>757</v>
      </c>
      <c r="F741" s="219" t="s">
        <v>780</v>
      </c>
      <c r="G741" s="219" t="s">
        <v>303</v>
      </c>
      <c r="H741" s="163">
        <v>409.54</v>
      </c>
      <c r="I741" s="162">
        <v>450.49</v>
      </c>
      <c r="J741" s="220"/>
      <c r="K741" t="s">
        <v>759</v>
      </c>
    </row>
    <row r="742" spans="1:11" ht="12.75" customHeight="1" x14ac:dyDescent="0.35">
      <c r="A742" s="217" t="s">
        <v>2245</v>
      </c>
      <c r="B742" s="218">
        <v>44562</v>
      </c>
      <c r="C742" s="218">
        <v>44926</v>
      </c>
      <c r="D742" s="219" t="s">
        <v>2246</v>
      </c>
      <c r="E742" s="163" t="s">
        <v>757</v>
      </c>
      <c r="F742" s="219" t="s">
        <v>758</v>
      </c>
      <c r="G742" s="219" t="s">
        <v>303</v>
      </c>
      <c r="H742" s="163">
        <v>159.62</v>
      </c>
      <c r="I742" s="162">
        <v>175.58</v>
      </c>
      <c r="J742" s="220"/>
      <c r="K742" t="s">
        <v>759</v>
      </c>
    </row>
    <row r="743" spans="1:11" ht="12.75" customHeight="1" x14ac:dyDescent="0.35">
      <c r="A743" s="217" t="s">
        <v>2247</v>
      </c>
      <c r="B743" s="218">
        <v>44562</v>
      </c>
      <c r="C743" s="218">
        <v>44926</v>
      </c>
      <c r="D743" s="219" t="s">
        <v>2248</v>
      </c>
      <c r="E743" s="163" t="s">
        <v>757</v>
      </c>
      <c r="F743" s="219" t="s">
        <v>762</v>
      </c>
      <c r="G743" s="219" t="s">
        <v>303</v>
      </c>
      <c r="H743" s="163">
        <v>217.47</v>
      </c>
      <c r="I743" s="162">
        <v>239.21</v>
      </c>
      <c r="J743" s="220"/>
      <c r="K743" t="s">
        <v>759</v>
      </c>
    </row>
    <row r="744" spans="1:11" ht="12.75" customHeight="1" x14ac:dyDescent="0.35">
      <c r="A744" s="217" t="s">
        <v>2249</v>
      </c>
      <c r="B744" s="218">
        <v>44562</v>
      </c>
      <c r="C744" s="218">
        <v>44926</v>
      </c>
      <c r="D744" s="219" t="s">
        <v>2250</v>
      </c>
      <c r="E744" s="163" t="s">
        <v>757</v>
      </c>
      <c r="F744" s="219" t="s">
        <v>765</v>
      </c>
      <c r="G744" s="219" t="s">
        <v>303</v>
      </c>
      <c r="H744" s="163">
        <v>244.92</v>
      </c>
      <c r="I744" s="162">
        <v>269.41000000000003</v>
      </c>
      <c r="J744" s="220"/>
      <c r="K744" t="s">
        <v>759</v>
      </c>
    </row>
    <row r="745" spans="1:11" ht="12.75" customHeight="1" x14ac:dyDescent="0.35">
      <c r="A745" s="217" t="s">
        <v>2251</v>
      </c>
      <c r="B745" s="218">
        <v>44562</v>
      </c>
      <c r="C745" s="218">
        <v>44926</v>
      </c>
      <c r="D745" s="219" t="s">
        <v>2252</v>
      </c>
      <c r="E745" s="163" t="s">
        <v>757</v>
      </c>
      <c r="F745" s="219" t="s">
        <v>768</v>
      </c>
      <c r="G745" s="219" t="s">
        <v>303</v>
      </c>
      <c r="H745" s="163">
        <v>267.06</v>
      </c>
      <c r="I745" s="162">
        <v>293.76</v>
      </c>
      <c r="J745" s="220"/>
      <c r="K745" t="s">
        <v>759</v>
      </c>
    </row>
    <row r="746" spans="1:11" ht="12.75" customHeight="1" x14ac:dyDescent="0.35">
      <c r="A746" s="217" t="s">
        <v>2253</v>
      </c>
      <c r="B746" s="218">
        <v>44562</v>
      </c>
      <c r="C746" s="218">
        <v>44926</v>
      </c>
      <c r="D746" s="219" t="s">
        <v>2254</v>
      </c>
      <c r="E746" s="163" t="s">
        <v>757</v>
      </c>
      <c r="F746" s="219" t="s">
        <v>771</v>
      </c>
      <c r="G746" s="219" t="s">
        <v>303</v>
      </c>
      <c r="H746" s="163">
        <v>282.81</v>
      </c>
      <c r="I746" s="162">
        <v>311.08999999999997</v>
      </c>
      <c r="J746" s="220"/>
      <c r="K746" t="s">
        <v>759</v>
      </c>
    </row>
    <row r="747" spans="1:11" ht="12.75" customHeight="1" x14ac:dyDescent="0.35">
      <c r="A747" s="217" t="s">
        <v>2255</v>
      </c>
      <c r="B747" s="218">
        <v>44562</v>
      </c>
      <c r="C747" s="218">
        <v>44926</v>
      </c>
      <c r="D747" s="219" t="s">
        <v>2256</v>
      </c>
      <c r="E747" s="163" t="s">
        <v>757</v>
      </c>
      <c r="F747" s="219" t="s">
        <v>774</v>
      </c>
      <c r="G747" s="219" t="s">
        <v>303</v>
      </c>
      <c r="H747" s="163">
        <v>280.57</v>
      </c>
      <c r="I747" s="162">
        <v>308.62</v>
      </c>
      <c r="J747" s="220"/>
      <c r="K747" t="s">
        <v>759</v>
      </c>
    </row>
    <row r="748" spans="1:11" ht="12.75" customHeight="1" x14ac:dyDescent="0.35">
      <c r="A748" s="217" t="s">
        <v>2257</v>
      </c>
      <c r="B748" s="218">
        <v>44562</v>
      </c>
      <c r="C748" s="218">
        <v>44926</v>
      </c>
      <c r="D748" s="219" t="s">
        <v>2258</v>
      </c>
      <c r="E748" s="163" t="s">
        <v>757</v>
      </c>
      <c r="F748" s="219" t="s">
        <v>777</v>
      </c>
      <c r="G748" s="219" t="s">
        <v>303</v>
      </c>
      <c r="H748" s="163">
        <v>256.44</v>
      </c>
      <c r="I748" s="162">
        <v>282.08</v>
      </c>
      <c r="J748" s="220"/>
      <c r="K748" t="s">
        <v>759</v>
      </c>
    </row>
    <row r="749" spans="1:11" ht="12.75" customHeight="1" x14ac:dyDescent="0.35">
      <c r="A749" s="217" t="s">
        <v>2259</v>
      </c>
      <c r="B749" s="218">
        <v>44562</v>
      </c>
      <c r="C749" s="218">
        <v>44926</v>
      </c>
      <c r="D749" s="219" t="s">
        <v>2260</v>
      </c>
      <c r="E749" s="163" t="s">
        <v>757</v>
      </c>
      <c r="F749" s="219" t="s">
        <v>780</v>
      </c>
      <c r="G749" s="219" t="s">
        <v>303</v>
      </c>
      <c r="H749" s="163">
        <v>296.44</v>
      </c>
      <c r="I749" s="162">
        <v>326.08</v>
      </c>
      <c r="J749" s="220"/>
      <c r="K749" t="s">
        <v>759</v>
      </c>
    </row>
    <row r="750" spans="1:11" ht="12.75" customHeight="1" x14ac:dyDescent="0.35">
      <c r="A750" s="217" t="s">
        <v>2261</v>
      </c>
      <c r="B750" s="218">
        <v>44562</v>
      </c>
      <c r="C750" s="218">
        <v>44926</v>
      </c>
      <c r="D750" s="219" t="s">
        <v>2262</v>
      </c>
      <c r="E750" s="163" t="s">
        <v>757</v>
      </c>
      <c r="F750" s="219" t="s">
        <v>758</v>
      </c>
      <c r="G750" s="219" t="s">
        <v>303</v>
      </c>
      <c r="H750" s="163">
        <v>164.9</v>
      </c>
      <c r="I750" s="162">
        <v>181.39</v>
      </c>
      <c r="J750" s="220"/>
      <c r="K750" t="s">
        <v>759</v>
      </c>
    </row>
    <row r="751" spans="1:11" ht="12.75" customHeight="1" x14ac:dyDescent="0.35">
      <c r="A751" s="217" t="s">
        <v>2263</v>
      </c>
      <c r="B751" s="218">
        <v>44562</v>
      </c>
      <c r="C751" s="218">
        <v>44926</v>
      </c>
      <c r="D751" s="219" t="s">
        <v>2264</v>
      </c>
      <c r="E751" s="163" t="s">
        <v>757</v>
      </c>
      <c r="F751" s="219" t="s">
        <v>762</v>
      </c>
      <c r="G751" s="219" t="s">
        <v>303</v>
      </c>
      <c r="H751" s="163">
        <v>223</v>
      </c>
      <c r="I751" s="162">
        <v>245.3</v>
      </c>
      <c r="J751" s="220"/>
      <c r="K751" t="s">
        <v>759</v>
      </c>
    </row>
    <row r="752" spans="1:11" ht="12.75" customHeight="1" x14ac:dyDescent="0.35">
      <c r="A752" s="217" t="s">
        <v>2265</v>
      </c>
      <c r="B752" s="218">
        <v>44562</v>
      </c>
      <c r="C752" s="218">
        <v>44926</v>
      </c>
      <c r="D752" s="219" t="s">
        <v>2266</v>
      </c>
      <c r="E752" s="163" t="s">
        <v>757</v>
      </c>
      <c r="F752" s="219" t="s">
        <v>765</v>
      </c>
      <c r="G752" s="219" t="s">
        <v>303</v>
      </c>
      <c r="H752" s="163">
        <v>259.11</v>
      </c>
      <c r="I752" s="162">
        <v>285.02</v>
      </c>
      <c r="J752" s="220"/>
      <c r="K752" t="s">
        <v>759</v>
      </c>
    </row>
    <row r="753" spans="1:11" ht="12.75" customHeight="1" x14ac:dyDescent="0.35">
      <c r="A753" s="217" t="s">
        <v>2267</v>
      </c>
      <c r="B753" s="218">
        <v>44562</v>
      </c>
      <c r="C753" s="218">
        <v>44926</v>
      </c>
      <c r="D753" s="219" t="s">
        <v>2268</v>
      </c>
      <c r="E753" s="163" t="s">
        <v>757</v>
      </c>
      <c r="F753" s="219" t="s">
        <v>768</v>
      </c>
      <c r="G753" s="219" t="s">
        <v>303</v>
      </c>
      <c r="H753" s="163">
        <v>273.57</v>
      </c>
      <c r="I753" s="162">
        <v>300.92</v>
      </c>
      <c r="J753" s="220"/>
      <c r="K753" t="s">
        <v>759</v>
      </c>
    </row>
    <row r="754" spans="1:11" ht="12.75" customHeight="1" x14ac:dyDescent="0.35">
      <c r="A754" s="217" t="s">
        <v>2269</v>
      </c>
      <c r="B754" s="218">
        <v>44562</v>
      </c>
      <c r="C754" s="218">
        <v>44926</v>
      </c>
      <c r="D754" s="219" t="s">
        <v>2270</v>
      </c>
      <c r="E754" s="163" t="s">
        <v>757</v>
      </c>
      <c r="F754" s="219" t="s">
        <v>771</v>
      </c>
      <c r="G754" s="219" t="s">
        <v>303</v>
      </c>
      <c r="H754" s="163">
        <v>297.52</v>
      </c>
      <c r="I754" s="162">
        <v>327.27</v>
      </c>
      <c r="J754" s="220"/>
      <c r="K754" t="s">
        <v>759</v>
      </c>
    </row>
    <row r="755" spans="1:11" ht="12.75" customHeight="1" x14ac:dyDescent="0.35">
      <c r="A755" s="217" t="s">
        <v>2271</v>
      </c>
      <c r="B755" s="218">
        <v>44562</v>
      </c>
      <c r="C755" s="218">
        <v>44926</v>
      </c>
      <c r="D755" s="219" t="s">
        <v>2272</v>
      </c>
      <c r="E755" s="163" t="s">
        <v>757</v>
      </c>
      <c r="F755" s="219" t="s">
        <v>774</v>
      </c>
      <c r="G755" s="219" t="s">
        <v>303</v>
      </c>
      <c r="H755" s="163">
        <v>391.74</v>
      </c>
      <c r="I755" s="162">
        <v>430.91</v>
      </c>
      <c r="J755" s="220"/>
      <c r="K755" t="s">
        <v>759</v>
      </c>
    </row>
    <row r="756" spans="1:11" ht="12.75" customHeight="1" x14ac:dyDescent="0.35">
      <c r="A756" s="217" t="s">
        <v>2273</v>
      </c>
      <c r="B756" s="218">
        <v>44562</v>
      </c>
      <c r="C756" s="218">
        <v>44926</v>
      </c>
      <c r="D756" s="219" t="s">
        <v>2274</v>
      </c>
      <c r="E756" s="163" t="s">
        <v>757</v>
      </c>
      <c r="F756" s="219" t="s">
        <v>777</v>
      </c>
      <c r="G756" s="219" t="s">
        <v>303</v>
      </c>
      <c r="H756" s="163">
        <v>343.02</v>
      </c>
      <c r="I756" s="162">
        <v>377.32</v>
      </c>
      <c r="J756" s="220"/>
      <c r="K756" t="s">
        <v>759</v>
      </c>
    </row>
    <row r="757" spans="1:11" ht="12.75" customHeight="1" x14ac:dyDescent="0.35">
      <c r="A757" s="217" t="s">
        <v>2275</v>
      </c>
      <c r="B757" s="218">
        <v>44562</v>
      </c>
      <c r="C757" s="218">
        <v>44926</v>
      </c>
      <c r="D757" s="219" t="s">
        <v>2276</v>
      </c>
      <c r="E757" s="163" t="s">
        <v>757</v>
      </c>
      <c r="F757" s="219" t="s">
        <v>780</v>
      </c>
      <c r="G757" s="219" t="s">
        <v>303</v>
      </c>
      <c r="H757" s="163">
        <v>308.31</v>
      </c>
      <c r="I757" s="162">
        <v>339.14</v>
      </c>
      <c r="J757" s="220"/>
      <c r="K757" t="s">
        <v>759</v>
      </c>
    </row>
    <row r="758" spans="1:11" ht="12.75" customHeight="1" x14ac:dyDescent="0.35">
      <c r="A758" s="217" t="s">
        <v>2277</v>
      </c>
      <c r="B758" s="218">
        <v>44562</v>
      </c>
      <c r="C758" s="218">
        <v>44926</v>
      </c>
      <c r="D758" s="219" t="s">
        <v>2278</v>
      </c>
      <c r="E758" s="163" t="s">
        <v>757</v>
      </c>
      <c r="F758" s="219" t="s">
        <v>758</v>
      </c>
      <c r="G758" s="219" t="s">
        <v>303</v>
      </c>
      <c r="H758" s="163">
        <v>176.88</v>
      </c>
      <c r="I758" s="162">
        <v>194.56</v>
      </c>
      <c r="J758" s="220"/>
      <c r="K758" t="s">
        <v>759</v>
      </c>
    </row>
    <row r="759" spans="1:11" ht="12.75" customHeight="1" x14ac:dyDescent="0.35">
      <c r="A759" s="217" t="s">
        <v>2279</v>
      </c>
      <c r="B759" s="218">
        <v>44562</v>
      </c>
      <c r="C759" s="218">
        <v>44926</v>
      </c>
      <c r="D759" s="219" t="s">
        <v>2280</v>
      </c>
      <c r="E759" s="163" t="s">
        <v>757</v>
      </c>
      <c r="F759" s="219" t="s">
        <v>762</v>
      </c>
      <c r="G759" s="219" t="s">
        <v>303</v>
      </c>
      <c r="H759" s="163">
        <v>235.17</v>
      </c>
      <c r="I759" s="162">
        <v>258.68</v>
      </c>
      <c r="J759" s="220"/>
      <c r="K759" t="s">
        <v>759</v>
      </c>
    </row>
    <row r="760" spans="1:11" ht="12.75" customHeight="1" x14ac:dyDescent="0.35">
      <c r="A760" s="217" t="s">
        <v>2281</v>
      </c>
      <c r="B760" s="218">
        <v>44562</v>
      </c>
      <c r="C760" s="218">
        <v>44926</v>
      </c>
      <c r="D760" s="219" t="s">
        <v>2282</v>
      </c>
      <c r="E760" s="163" t="s">
        <v>757</v>
      </c>
      <c r="F760" s="219" t="s">
        <v>765</v>
      </c>
      <c r="G760" s="219" t="s">
        <v>303</v>
      </c>
      <c r="H760" s="163">
        <v>268.85000000000002</v>
      </c>
      <c r="I760" s="162">
        <v>295.73</v>
      </c>
      <c r="J760" s="220"/>
      <c r="K760" t="s">
        <v>759</v>
      </c>
    </row>
    <row r="761" spans="1:11" ht="12.75" customHeight="1" x14ac:dyDescent="0.35">
      <c r="A761" s="217" t="s">
        <v>2283</v>
      </c>
      <c r="B761" s="218">
        <v>44562</v>
      </c>
      <c r="C761" s="218">
        <v>44926</v>
      </c>
      <c r="D761" s="219" t="s">
        <v>2284</v>
      </c>
      <c r="E761" s="163" t="s">
        <v>757</v>
      </c>
      <c r="F761" s="219" t="s">
        <v>768</v>
      </c>
      <c r="G761" s="219" t="s">
        <v>303</v>
      </c>
      <c r="H761" s="163">
        <v>296.95999999999998</v>
      </c>
      <c r="I761" s="162">
        <v>326.64999999999998</v>
      </c>
      <c r="J761" s="220"/>
      <c r="K761" t="s">
        <v>759</v>
      </c>
    </row>
    <row r="762" spans="1:11" ht="12.75" customHeight="1" x14ac:dyDescent="0.35">
      <c r="A762" s="217" t="s">
        <v>2285</v>
      </c>
      <c r="B762" s="218">
        <v>44562</v>
      </c>
      <c r="C762" s="218">
        <v>44926</v>
      </c>
      <c r="D762" s="219" t="s">
        <v>2286</v>
      </c>
      <c r="E762" s="163" t="s">
        <v>757</v>
      </c>
      <c r="F762" s="219" t="s">
        <v>771</v>
      </c>
      <c r="G762" s="219" t="s">
        <v>303</v>
      </c>
      <c r="H762" s="163">
        <v>319.8</v>
      </c>
      <c r="I762" s="162">
        <v>351.78</v>
      </c>
      <c r="J762" s="220"/>
      <c r="K762" t="s">
        <v>759</v>
      </c>
    </row>
    <row r="763" spans="1:11" ht="12.75" customHeight="1" x14ac:dyDescent="0.35">
      <c r="A763" s="217" t="s">
        <v>2287</v>
      </c>
      <c r="B763" s="218">
        <v>44562</v>
      </c>
      <c r="C763" s="218">
        <v>44926</v>
      </c>
      <c r="D763" s="219" t="s">
        <v>2288</v>
      </c>
      <c r="E763" s="163" t="s">
        <v>757</v>
      </c>
      <c r="F763" s="219" t="s">
        <v>774</v>
      </c>
      <c r="G763" s="219" t="s">
        <v>303</v>
      </c>
      <c r="H763" s="163">
        <v>346.95</v>
      </c>
      <c r="I763" s="162">
        <v>381.64</v>
      </c>
      <c r="J763" s="220"/>
      <c r="K763" t="s">
        <v>759</v>
      </c>
    </row>
    <row r="764" spans="1:11" ht="12.75" customHeight="1" x14ac:dyDescent="0.35">
      <c r="A764" s="217" t="s">
        <v>2289</v>
      </c>
      <c r="B764" s="218">
        <v>44562</v>
      </c>
      <c r="C764" s="218">
        <v>44926</v>
      </c>
      <c r="D764" s="219" t="s">
        <v>2290</v>
      </c>
      <c r="E764" s="163" t="s">
        <v>757</v>
      </c>
      <c r="F764" s="219" t="s">
        <v>777</v>
      </c>
      <c r="G764" s="219" t="s">
        <v>303</v>
      </c>
      <c r="H764" s="163">
        <v>291.98</v>
      </c>
      <c r="I764" s="162">
        <v>321.17</v>
      </c>
      <c r="J764" s="220"/>
      <c r="K764" t="s">
        <v>759</v>
      </c>
    </row>
    <row r="765" spans="1:11" ht="12.75" customHeight="1" x14ac:dyDescent="0.35">
      <c r="A765" s="217" t="s">
        <v>2291</v>
      </c>
      <c r="B765" s="218">
        <v>44562</v>
      </c>
      <c r="C765" s="218">
        <v>44926</v>
      </c>
      <c r="D765" s="219" t="s">
        <v>2292</v>
      </c>
      <c r="E765" s="163" t="s">
        <v>757</v>
      </c>
      <c r="F765" s="219" t="s">
        <v>780</v>
      </c>
      <c r="G765" s="219" t="s">
        <v>303</v>
      </c>
      <c r="H765" s="163">
        <v>321.45999999999998</v>
      </c>
      <c r="I765" s="162">
        <v>353.6</v>
      </c>
      <c r="J765" s="220"/>
      <c r="K765" t="s">
        <v>759</v>
      </c>
    </row>
    <row r="766" spans="1:11" ht="12.75" customHeight="1" x14ac:dyDescent="0.35">
      <c r="A766" s="217" t="s">
        <v>2293</v>
      </c>
      <c r="B766" s="218">
        <v>44562</v>
      </c>
      <c r="C766" s="218">
        <v>44926</v>
      </c>
      <c r="D766" s="219" t="s">
        <v>2294</v>
      </c>
      <c r="E766" s="163" t="s">
        <v>757</v>
      </c>
      <c r="F766" s="219" t="s">
        <v>758</v>
      </c>
      <c r="G766" s="219" t="s">
        <v>303</v>
      </c>
      <c r="H766" s="163">
        <v>204.9</v>
      </c>
      <c r="I766" s="162">
        <v>225.39</v>
      </c>
      <c r="J766" s="220"/>
      <c r="K766" t="s">
        <v>759</v>
      </c>
    </row>
    <row r="767" spans="1:11" ht="12.75" customHeight="1" x14ac:dyDescent="0.35">
      <c r="A767" s="217" t="s">
        <v>2295</v>
      </c>
      <c r="B767" s="218">
        <v>44562</v>
      </c>
      <c r="C767" s="218">
        <v>44926</v>
      </c>
      <c r="D767" s="219" t="s">
        <v>2296</v>
      </c>
      <c r="E767" s="163" t="s">
        <v>757</v>
      </c>
      <c r="F767" s="219" t="s">
        <v>762</v>
      </c>
      <c r="G767" s="219" t="s">
        <v>303</v>
      </c>
      <c r="H767" s="163">
        <v>266.41000000000003</v>
      </c>
      <c r="I767" s="162">
        <v>293.05</v>
      </c>
      <c r="J767" s="220"/>
      <c r="K767" t="s">
        <v>759</v>
      </c>
    </row>
    <row r="768" spans="1:11" ht="12.75" customHeight="1" x14ac:dyDescent="0.35">
      <c r="A768" s="217" t="s">
        <v>2297</v>
      </c>
      <c r="B768" s="218">
        <v>44562</v>
      </c>
      <c r="C768" s="218">
        <v>44926</v>
      </c>
      <c r="D768" s="219" t="s">
        <v>2298</v>
      </c>
      <c r="E768" s="163" t="s">
        <v>757</v>
      </c>
      <c r="F768" s="219" t="s">
        <v>765</v>
      </c>
      <c r="G768" s="219" t="s">
        <v>303</v>
      </c>
      <c r="H768" s="163">
        <v>293.55</v>
      </c>
      <c r="I768" s="162">
        <v>322.89999999999998</v>
      </c>
      <c r="J768" s="220"/>
      <c r="K768" t="s">
        <v>759</v>
      </c>
    </row>
    <row r="769" spans="1:11" ht="12.75" customHeight="1" x14ac:dyDescent="0.35">
      <c r="A769" s="217" t="s">
        <v>2299</v>
      </c>
      <c r="B769" s="218">
        <v>44562</v>
      </c>
      <c r="C769" s="218">
        <v>44926</v>
      </c>
      <c r="D769" s="219" t="s">
        <v>2300</v>
      </c>
      <c r="E769" s="163" t="s">
        <v>757</v>
      </c>
      <c r="F769" s="219" t="s">
        <v>768</v>
      </c>
      <c r="G769" s="219" t="s">
        <v>303</v>
      </c>
      <c r="H769" s="163">
        <v>314.11</v>
      </c>
      <c r="I769" s="162">
        <v>345.52</v>
      </c>
      <c r="J769" s="220"/>
      <c r="K769" t="s">
        <v>759</v>
      </c>
    </row>
    <row r="770" spans="1:11" ht="12.75" customHeight="1" x14ac:dyDescent="0.35">
      <c r="A770" s="217" t="s">
        <v>2301</v>
      </c>
      <c r="B770" s="218">
        <v>44562</v>
      </c>
      <c r="C770" s="218">
        <v>44926</v>
      </c>
      <c r="D770" s="219" t="s">
        <v>2302</v>
      </c>
      <c r="E770" s="163" t="s">
        <v>757</v>
      </c>
      <c r="F770" s="219" t="s">
        <v>771</v>
      </c>
      <c r="G770" s="219" t="s">
        <v>303</v>
      </c>
      <c r="H770" s="163">
        <v>334.95</v>
      </c>
      <c r="I770" s="162">
        <v>368.44</v>
      </c>
      <c r="J770" s="220"/>
      <c r="K770" t="s">
        <v>759</v>
      </c>
    </row>
    <row r="771" spans="1:11" ht="12.75" customHeight="1" x14ac:dyDescent="0.35">
      <c r="A771" s="217" t="s">
        <v>2303</v>
      </c>
      <c r="B771" s="218">
        <v>44562</v>
      </c>
      <c r="C771" s="218">
        <v>44926</v>
      </c>
      <c r="D771" s="219" t="s">
        <v>2304</v>
      </c>
      <c r="E771" s="163" t="s">
        <v>757</v>
      </c>
      <c r="F771" s="219" t="s">
        <v>774</v>
      </c>
      <c r="G771" s="219" t="s">
        <v>303</v>
      </c>
      <c r="H771" s="163">
        <v>387.07</v>
      </c>
      <c r="I771" s="162">
        <v>425.77</v>
      </c>
      <c r="J771" s="220"/>
      <c r="K771" t="s">
        <v>759</v>
      </c>
    </row>
    <row r="772" spans="1:11" ht="12.75" customHeight="1" x14ac:dyDescent="0.35">
      <c r="A772" s="217" t="s">
        <v>2305</v>
      </c>
      <c r="B772" s="218">
        <v>44562</v>
      </c>
      <c r="C772" s="218">
        <v>44926</v>
      </c>
      <c r="D772" s="219" t="s">
        <v>2306</v>
      </c>
      <c r="E772" s="163" t="s">
        <v>757</v>
      </c>
      <c r="F772" s="219" t="s">
        <v>777</v>
      </c>
      <c r="G772" s="219" t="s">
        <v>303</v>
      </c>
      <c r="H772" s="163">
        <v>358.96</v>
      </c>
      <c r="I772" s="162">
        <v>394.85</v>
      </c>
      <c r="J772" s="220"/>
      <c r="K772" t="s">
        <v>759</v>
      </c>
    </row>
    <row r="773" spans="1:11" ht="12.75" customHeight="1" x14ac:dyDescent="0.35">
      <c r="A773" s="217" t="s">
        <v>2307</v>
      </c>
      <c r="B773" s="218">
        <v>44562</v>
      </c>
      <c r="C773" s="218">
        <v>44926</v>
      </c>
      <c r="D773" s="219" t="s">
        <v>2308</v>
      </c>
      <c r="E773" s="163" t="s">
        <v>757</v>
      </c>
      <c r="F773" s="219" t="s">
        <v>780</v>
      </c>
      <c r="G773" s="219" t="s">
        <v>303</v>
      </c>
      <c r="H773" s="163">
        <v>354.41</v>
      </c>
      <c r="I773" s="162">
        <v>389.85</v>
      </c>
      <c r="J773" s="220"/>
      <c r="K773" t="s">
        <v>759</v>
      </c>
    </row>
    <row r="774" spans="1:11" ht="12.75" customHeight="1" x14ac:dyDescent="0.35">
      <c r="A774" s="217" t="s">
        <v>2309</v>
      </c>
      <c r="B774" s="218">
        <v>44562</v>
      </c>
      <c r="C774" s="218">
        <v>44926</v>
      </c>
      <c r="D774" s="219" t="s">
        <v>2310</v>
      </c>
      <c r="E774" s="163" t="s">
        <v>757</v>
      </c>
      <c r="F774" s="219" t="s">
        <v>758</v>
      </c>
      <c r="G774" s="219" t="s">
        <v>303</v>
      </c>
      <c r="H774" s="163">
        <v>148.88999999999999</v>
      </c>
      <c r="I774" s="162">
        <v>163.77000000000001</v>
      </c>
      <c r="J774" s="220"/>
      <c r="K774" t="s">
        <v>759</v>
      </c>
    </row>
    <row r="775" spans="1:11" ht="12.75" customHeight="1" x14ac:dyDescent="0.35">
      <c r="A775" s="217" t="s">
        <v>2311</v>
      </c>
      <c r="B775" s="218">
        <v>44562</v>
      </c>
      <c r="C775" s="218">
        <v>44926</v>
      </c>
      <c r="D775" s="219" t="s">
        <v>2312</v>
      </c>
      <c r="E775" s="163" t="s">
        <v>757</v>
      </c>
      <c r="F775" s="219" t="s">
        <v>762</v>
      </c>
      <c r="G775" s="219" t="s">
        <v>303</v>
      </c>
      <c r="H775" s="163">
        <v>197.16</v>
      </c>
      <c r="I775" s="162">
        <v>216.87</v>
      </c>
      <c r="J775" s="220"/>
      <c r="K775" t="s">
        <v>759</v>
      </c>
    </row>
    <row r="776" spans="1:11" ht="12.75" customHeight="1" x14ac:dyDescent="0.35">
      <c r="A776" s="217" t="s">
        <v>2313</v>
      </c>
      <c r="B776" s="218">
        <v>44562</v>
      </c>
      <c r="C776" s="218">
        <v>44926</v>
      </c>
      <c r="D776" s="219" t="s">
        <v>2314</v>
      </c>
      <c r="E776" s="163" t="s">
        <v>757</v>
      </c>
      <c r="F776" s="219" t="s">
        <v>765</v>
      </c>
      <c r="G776" s="219" t="s">
        <v>303</v>
      </c>
      <c r="H776" s="163">
        <v>225.7</v>
      </c>
      <c r="I776" s="162">
        <v>248.27</v>
      </c>
      <c r="J776" s="220"/>
      <c r="K776" t="s">
        <v>759</v>
      </c>
    </row>
    <row r="777" spans="1:11" ht="12.75" customHeight="1" x14ac:dyDescent="0.35">
      <c r="A777" s="217" t="s">
        <v>2315</v>
      </c>
      <c r="B777" s="218">
        <v>44562</v>
      </c>
      <c r="C777" s="218">
        <v>44926</v>
      </c>
      <c r="D777" s="219" t="s">
        <v>2316</v>
      </c>
      <c r="E777" s="163" t="s">
        <v>757</v>
      </c>
      <c r="F777" s="219" t="s">
        <v>768</v>
      </c>
      <c r="G777" s="219" t="s">
        <v>303</v>
      </c>
      <c r="H777" s="163">
        <v>249.47</v>
      </c>
      <c r="I777" s="162">
        <v>274.41000000000003</v>
      </c>
      <c r="J777" s="220"/>
      <c r="K777" t="s">
        <v>759</v>
      </c>
    </row>
    <row r="778" spans="1:11" ht="12.75" customHeight="1" x14ac:dyDescent="0.35">
      <c r="A778" s="217" t="s">
        <v>2317</v>
      </c>
      <c r="B778" s="218">
        <v>44562</v>
      </c>
      <c r="C778" s="218">
        <v>44926</v>
      </c>
      <c r="D778" s="219" t="s">
        <v>2318</v>
      </c>
      <c r="E778" s="163" t="s">
        <v>757</v>
      </c>
      <c r="F778" s="219" t="s">
        <v>771</v>
      </c>
      <c r="G778" s="219" t="s">
        <v>303</v>
      </c>
      <c r="H778" s="163">
        <v>264.10000000000002</v>
      </c>
      <c r="I778" s="162">
        <v>290.51</v>
      </c>
      <c r="J778" s="220"/>
      <c r="K778" t="s">
        <v>759</v>
      </c>
    </row>
    <row r="779" spans="1:11" ht="12.75" customHeight="1" x14ac:dyDescent="0.35">
      <c r="A779" s="217" t="s">
        <v>2319</v>
      </c>
      <c r="B779" s="218">
        <v>44562</v>
      </c>
      <c r="C779" s="218">
        <v>44926</v>
      </c>
      <c r="D779" s="219" t="s">
        <v>2320</v>
      </c>
      <c r="E779" s="163" t="s">
        <v>757</v>
      </c>
      <c r="F779" s="219" t="s">
        <v>774</v>
      </c>
      <c r="G779" s="219" t="s">
        <v>303</v>
      </c>
      <c r="H779" s="163">
        <v>275.08</v>
      </c>
      <c r="I779" s="162">
        <v>302.58</v>
      </c>
      <c r="J779" s="220"/>
      <c r="K779" t="s">
        <v>759</v>
      </c>
    </row>
    <row r="780" spans="1:11" ht="12.75" customHeight="1" x14ac:dyDescent="0.35">
      <c r="A780" s="217" t="s">
        <v>2321</v>
      </c>
      <c r="B780" s="218">
        <v>44562</v>
      </c>
      <c r="C780" s="218">
        <v>44926</v>
      </c>
      <c r="D780" s="219" t="s">
        <v>2322</v>
      </c>
      <c r="E780" s="163" t="s">
        <v>757</v>
      </c>
      <c r="F780" s="219" t="s">
        <v>777</v>
      </c>
      <c r="G780" s="219" t="s">
        <v>303</v>
      </c>
      <c r="H780" s="163">
        <v>253.08</v>
      </c>
      <c r="I780" s="162">
        <v>278.38</v>
      </c>
      <c r="J780" s="220"/>
      <c r="K780" t="s">
        <v>759</v>
      </c>
    </row>
    <row r="781" spans="1:11" ht="12.75" customHeight="1" x14ac:dyDescent="0.35">
      <c r="A781" s="217" t="s">
        <v>2323</v>
      </c>
      <c r="B781" s="218">
        <v>44562</v>
      </c>
      <c r="C781" s="218">
        <v>44926</v>
      </c>
      <c r="D781" s="219" t="s">
        <v>2324</v>
      </c>
      <c r="E781" s="163" t="s">
        <v>757</v>
      </c>
      <c r="F781" s="219" t="s">
        <v>780</v>
      </c>
      <c r="G781" s="219" t="s">
        <v>303</v>
      </c>
      <c r="H781" s="163">
        <v>280.39999999999998</v>
      </c>
      <c r="I781" s="162">
        <v>308.44</v>
      </c>
      <c r="J781" s="220"/>
      <c r="K781" t="s">
        <v>759</v>
      </c>
    </row>
    <row r="782" spans="1:11" ht="12.75" customHeight="1" x14ac:dyDescent="0.35">
      <c r="A782" s="217" t="s">
        <v>2325</v>
      </c>
      <c r="B782" s="218">
        <v>44562</v>
      </c>
      <c r="C782" s="218">
        <v>44926</v>
      </c>
      <c r="D782" s="219" t="s">
        <v>2326</v>
      </c>
      <c r="E782" s="163" t="s">
        <v>757</v>
      </c>
      <c r="F782" s="219" t="s">
        <v>758</v>
      </c>
      <c r="G782" s="219" t="s">
        <v>303</v>
      </c>
      <c r="H782" s="163">
        <v>212.35</v>
      </c>
      <c r="I782" s="162">
        <v>233.58</v>
      </c>
      <c r="J782" s="220"/>
      <c r="K782" t="s">
        <v>759</v>
      </c>
    </row>
    <row r="783" spans="1:11" ht="12.75" customHeight="1" x14ac:dyDescent="0.35">
      <c r="A783" s="217" t="s">
        <v>2327</v>
      </c>
      <c r="B783" s="218">
        <v>44562</v>
      </c>
      <c r="C783" s="218">
        <v>44926</v>
      </c>
      <c r="D783" s="219" t="s">
        <v>2328</v>
      </c>
      <c r="E783" s="163" t="s">
        <v>757</v>
      </c>
      <c r="F783" s="219" t="s">
        <v>762</v>
      </c>
      <c r="G783" s="219" t="s">
        <v>303</v>
      </c>
      <c r="H783" s="163">
        <v>300.01</v>
      </c>
      <c r="I783" s="162">
        <v>330.01</v>
      </c>
      <c r="J783" s="220"/>
      <c r="K783" t="s">
        <v>759</v>
      </c>
    </row>
    <row r="784" spans="1:11" ht="12.75" customHeight="1" x14ac:dyDescent="0.35">
      <c r="A784" s="217" t="s">
        <v>2329</v>
      </c>
      <c r="B784" s="218">
        <v>44562</v>
      </c>
      <c r="C784" s="218">
        <v>44926</v>
      </c>
      <c r="D784" s="219" t="s">
        <v>2330</v>
      </c>
      <c r="E784" s="163" t="s">
        <v>757</v>
      </c>
      <c r="F784" s="219" t="s">
        <v>765</v>
      </c>
      <c r="G784" s="219" t="s">
        <v>303</v>
      </c>
      <c r="H784" s="163">
        <v>366.46</v>
      </c>
      <c r="I784" s="162">
        <v>403.1</v>
      </c>
      <c r="J784" s="220"/>
      <c r="K784" t="s">
        <v>759</v>
      </c>
    </row>
    <row r="785" spans="1:11" ht="12.75" customHeight="1" x14ac:dyDescent="0.35">
      <c r="A785" s="217" t="s">
        <v>2331</v>
      </c>
      <c r="B785" s="218">
        <v>44562</v>
      </c>
      <c r="C785" s="218">
        <v>44926</v>
      </c>
      <c r="D785" s="219" t="s">
        <v>2332</v>
      </c>
      <c r="E785" s="163" t="s">
        <v>757</v>
      </c>
      <c r="F785" s="219" t="s">
        <v>768</v>
      </c>
      <c r="G785" s="219" t="s">
        <v>303</v>
      </c>
      <c r="H785" s="163">
        <v>437.88</v>
      </c>
      <c r="I785" s="162">
        <v>481.66</v>
      </c>
      <c r="J785" s="220"/>
      <c r="K785" t="s">
        <v>759</v>
      </c>
    </row>
    <row r="786" spans="1:11" ht="12.75" customHeight="1" x14ac:dyDescent="0.35">
      <c r="A786" s="217" t="s">
        <v>2333</v>
      </c>
      <c r="B786" s="218">
        <v>44562</v>
      </c>
      <c r="C786" s="218">
        <v>44926</v>
      </c>
      <c r="D786" s="219" t="s">
        <v>2334</v>
      </c>
      <c r="E786" s="163" t="s">
        <v>757</v>
      </c>
      <c r="F786" s="219" t="s">
        <v>771</v>
      </c>
      <c r="G786" s="219" t="s">
        <v>303</v>
      </c>
      <c r="H786" s="163">
        <v>483.1</v>
      </c>
      <c r="I786" s="162">
        <v>531.41</v>
      </c>
      <c r="J786" s="220"/>
      <c r="K786" t="s">
        <v>759</v>
      </c>
    </row>
    <row r="787" spans="1:11" ht="12.75" customHeight="1" x14ac:dyDescent="0.35">
      <c r="A787" s="217" t="s">
        <v>2335</v>
      </c>
      <c r="B787" s="218">
        <v>44562</v>
      </c>
      <c r="C787" s="218">
        <v>44926</v>
      </c>
      <c r="D787" s="219" t="s">
        <v>2336</v>
      </c>
      <c r="E787" s="163" t="s">
        <v>757</v>
      </c>
      <c r="F787" s="219" t="s">
        <v>774</v>
      </c>
      <c r="G787" s="219" t="s">
        <v>303</v>
      </c>
      <c r="H787" s="163">
        <v>539.21</v>
      </c>
      <c r="I787" s="162">
        <v>593.13</v>
      </c>
      <c r="J787" s="220"/>
      <c r="K787" t="s">
        <v>759</v>
      </c>
    </row>
    <row r="788" spans="1:11" ht="12.75" customHeight="1" x14ac:dyDescent="0.35">
      <c r="A788" s="217" t="s">
        <v>2337</v>
      </c>
      <c r="B788" s="218">
        <v>44562</v>
      </c>
      <c r="C788" s="218">
        <v>44926</v>
      </c>
      <c r="D788" s="219" t="s">
        <v>2338</v>
      </c>
      <c r="E788" s="163" t="s">
        <v>757</v>
      </c>
      <c r="F788" s="219" t="s">
        <v>777</v>
      </c>
      <c r="G788" s="219" t="s">
        <v>303</v>
      </c>
      <c r="H788" s="163">
        <v>469.27</v>
      </c>
      <c r="I788" s="162">
        <v>516.19000000000005</v>
      </c>
      <c r="J788" s="220"/>
      <c r="K788" t="s">
        <v>759</v>
      </c>
    </row>
    <row r="789" spans="1:11" ht="12.75" customHeight="1" x14ac:dyDescent="0.35">
      <c r="A789" s="217" t="s">
        <v>2339</v>
      </c>
      <c r="B789" s="218">
        <v>44562</v>
      </c>
      <c r="C789" s="218">
        <v>44926</v>
      </c>
      <c r="D789" s="219" t="s">
        <v>2340</v>
      </c>
      <c r="E789" s="163" t="s">
        <v>757</v>
      </c>
      <c r="F789" s="219" t="s">
        <v>780</v>
      </c>
      <c r="G789" s="219" t="s">
        <v>303</v>
      </c>
      <c r="H789" s="163">
        <v>455.96</v>
      </c>
      <c r="I789" s="162">
        <v>501.55</v>
      </c>
      <c r="J789" s="220"/>
      <c r="K789" t="s">
        <v>759</v>
      </c>
    </row>
    <row r="790" spans="1:11" ht="12.75" customHeight="1" x14ac:dyDescent="0.35">
      <c r="A790" s="217" t="s">
        <v>2341</v>
      </c>
      <c r="B790" s="218">
        <v>44562</v>
      </c>
      <c r="C790" s="218">
        <v>44926</v>
      </c>
      <c r="D790" s="219" t="s">
        <v>2342</v>
      </c>
      <c r="E790" s="163" t="s">
        <v>757</v>
      </c>
      <c r="F790" s="219" t="s">
        <v>758</v>
      </c>
      <c r="G790" s="219" t="s">
        <v>303</v>
      </c>
      <c r="H790" s="163">
        <v>400.69</v>
      </c>
      <c r="I790" s="162">
        <v>440.75</v>
      </c>
      <c r="J790" s="220"/>
      <c r="K790" t="s">
        <v>759</v>
      </c>
    </row>
    <row r="791" spans="1:11" ht="12.75" customHeight="1" x14ac:dyDescent="0.35">
      <c r="A791" s="217" t="s">
        <v>2343</v>
      </c>
      <c r="B791" s="218">
        <v>44562</v>
      </c>
      <c r="C791" s="218">
        <v>44926</v>
      </c>
      <c r="D791" s="219" t="s">
        <v>2344</v>
      </c>
      <c r="E791" s="163" t="s">
        <v>757</v>
      </c>
      <c r="F791" s="219" t="s">
        <v>758</v>
      </c>
      <c r="G791" s="219" t="s">
        <v>303</v>
      </c>
      <c r="H791" s="163">
        <v>322.8</v>
      </c>
      <c r="I791" s="162">
        <v>355.08</v>
      </c>
      <c r="J791" s="220"/>
      <c r="K791" t="s">
        <v>759</v>
      </c>
    </row>
    <row r="792" spans="1:11" ht="12.75" customHeight="1" x14ac:dyDescent="0.35">
      <c r="A792" s="217" t="s">
        <v>2345</v>
      </c>
      <c r="B792" s="218">
        <v>44562</v>
      </c>
      <c r="C792" s="218">
        <v>44926</v>
      </c>
      <c r="D792" s="219" t="s">
        <v>2346</v>
      </c>
      <c r="E792" s="163" t="s">
        <v>757</v>
      </c>
      <c r="F792" s="219" t="s">
        <v>762</v>
      </c>
      <c r="G792" s="219" t="s">
        <v>303</v>
      </c>
      <c r="H792" s="163">
        <v>534.28</v>
      </c>
      <c r="I792" s="162">
        <v>587.70000000000005</v>
      </c>
      <c r="J792" s="220"/>
      <c r="K792" t="s">
        <v>759</v>
      </c>
    </row>
    <row r="793" spans="1:11" ht="12.75" customHeight="1" x14ac:dyDescent="0.35">
      <c r="A793" s="217" t="s">
        <v>2347</v>
      </c>
      <c r="B793" s="218">
        <v>44562</v>
      </c>
      <c r="C793" s="218">
        <v>44926</v>
      </c>
      <c r="D793" s="219" t="s">
        <v>2348</v>
      </c>
      <c r="E793" s="163" t="s">
        <v>757</v>
      </c>
      <c r="F793" s="219" t="s">
        <v>765</v>
      </c>
      <c r="G793" s="219" t="s">
        <v>303</v>
      </c>
      <c r="H793" s="163">
        <v>622.91999999999996</v>
      </c>
      <c r="I793" s="162">
        <v>685.21</v>
      </c>
      <c r="J793" s="220"/>
      <c r="K793" t="s">
        <v>759</v>
      </c>
    </row>
    <row r="794" spans="1:11" ht="12.75" customHeight="1" x14ac:dyDescent="0.35">
      <c r="A794" s="217" t="s">
        <v>2349</v>
      </c>
      <c r="B794" s="218">
        <v>44562</v>
      </c>
      <c r="C794" s="218">
        <v>44926</v>
      </c>
      <c r="D794" s="219" t="s">
        <v>2350</v>
      </c>
      <c r="E794" s="163" t="s">
        <v>757</v>
      </c>
      <c r="F794" s="219" t="s">
        <v>768</v>
      </c>
      <c r="G794" s="219" t="s">
        <v>303</v>
      </c>
      <c r="H794" s="163">
        <v>693.36</v>
      </c>
      <c r="I794" s="162">
        <v>762.69</v>
      </c>
      <c r="J794" s="220"/>
      <c r="K794" t="s">
        <v>759</v>
      </c>
    </row>
    <row r="795" spans="1:11" ht="12.75" customHeight="1" x14ac:dyDescent="0.35">
      <c r="A795" s="217" t="s">
        <v>2351</v>
      </c>
      <c r="B795" s="218">
        <v>44562</v>
      </c>
      <c r="C795" s="218">
        <v>44926</v>
      </c>
      <c r="D795" s="219" t="s">
        <v>2352</v>
      </c>
      <c r="E795" s="163" t="s">
        <v>757</v>
      </c>
      <c r="F795" s="219" t="s">
        <v>771</v>
      </c>
      <c r="G795" s="219" t="s">
        <v>303</v>
      </c>
      <c r="H795" s="163">
        <v>774.21</v>
      </c>
      <c r="I795" s="162">
        <v>851.63</v>
      </c>
      <c r="J795" s="220"/>
      <c r="K795" t="s">
        <v>759</v>
      </c>
    </row>
    <row r="796" spans="1:11" ht="12.75" customHeight="1" x14ac:dyDescent="0.35">
      <c r="A796" s="217" t="s">
        <v>2353</v>
      </c>
      <c r="B796" s="218">
        <v>44562</v>
      </c>
      <c r="C796" s="218">
        <v>44926</v>
      </c>
      <c r="D796" s="219" t="s">
        <v>2354</v>
      </c>
      <c r="E796" s="163" t="s">
        <v>757</v>
      </c>
      <c r="F796" s="219" t="s">
        <v>774</v>
      </c>
      <c r="G796" s="219" t="s">
        <v>303</v>
      </c>
      <c r="H796" s="163">
        <v>953.21</v>
      </c>
      <c r="I796" s="162">
        <v>1048.53</v>
      </c>
      <c r="J796" s="220"/>
      <c r="K796" t="s">
        <v>759</v>
      </c>
    </row>
    <row r="797" spans="1:11" ht="12.75" customHeight="1" x14ac:dyDescent="0.35">
      <c r="A797" s="217" t="s">
        <v>2355</v>
      </c>
      <c r="B797" s="218">
        <v>44562</v>
      </c>
      <c r="C797" s="218">
        <v>44926</v>
      </c>
      <c r="D797" s="219" t="s">
        <v>2356</v>
      </c>
      <c r="E797" s="163" t="s">
        <v>757</v>
      </c>
      <c r="F797" s="219" t="s">
        <v>777</v>
      </c>
      <c r="G797" s="219" t="s">
        <v>303</v>
      </c>
      <c r="H797" s="163">
        <v>863.58</v>
      </c>
      <c r="I797" s="162">
        <v>949.93</v>
      </c>
      <c r="J797" s="220"/>
      <c r="K797" t="s">
        <v>759</v>
      </c>
    </row>
    <row r="798" spans="1:11" ht="12.75" customHeight="1" x14ac:dyDescent="0.35">
      <c r="A798" s="217" t="s">
        <v>2357</v>
      </c>
      <c r="B798" s="218">
        <v>44562</v>
      </c>
      <c r="C798" s="218">
        <v>44926</v>
      </c>
      <c r="D798" s="219" t="s">
        <v>2358</v>
      </c>
      <c r="E798" s="163" t="s">
        <v>757</v>
      </c>
      <c r="F798" s="219" t="s">
        <v>780</v>
      </c>
      <c r="G798" s="219" t="s">
        <v>303</v>
      </c>
      <c r="H798" s="163">
        <v>732.68</v>
      </c>
      <c r="I798" s="162">
        <v>805.94</v>
      </c>
      <c r="J798" s="220"/>
      <c r="K798" t="s">
        <v>759</v>
      </c>
    </row>
    <row r="799" spans="1:11" ht="12.75" customHeight="1" x14ac:dyDescent="0.35">
      <c r="A799" s="217" t="s">
        <v>2359</v>
      </c>
      <c r="B799" s="218">
        <v>44562</v>
      </c>
      <c r="C799" s="218">
        <v>44926</v>
      </c>
      <c r="D799" s="219" t="s">
        <v>2360</v>
      </c>
      <c r="E799" s="163" t="s">
        <v>757</v>
      </c>
      <c r="F799" s="219" t="s">
        <v>758</v>
      </c>
      <c r="G799" s="219" t="s">
        <v>303</v>
      </c>
      <c r="H799" s="163">
        <v>322.8</v>
      </c>
      <c r="I799" s="162">
        <v>355.08</v>
      </c>
      <c r="J799" s="220"/>
      <c r="K799" t="s">
        <v>759</v>
      </c>
    </row>
    <row r="800" spans="1:11" ht="12.75" customHeight="1" x14ac:dyDescent="0.35">
      <c r="A800" s="217" t="s">
        <v>2361</v>
      </c>
      <c r="B800" s="218">
        <v>44562</v>
      </c>
      <c r="C800" s="218">
        <v>44926</v>
      </c>
      <c r="D800" s="219" t="s">
        <v>2362</v>
      </c>
      <c r="E800" s="163" t="s">
        <v>757</v>
      </c>
      <c r="F800" s="219" t="s">
        <v>762</v>
      </c>
      <c r="G800" s="219" t="s">
        <v>303</v>
      </c>
      <c r="H800" s="163">
        <v>432.43</v>
      </c>
      <c r="I800" s="162">
        <v>475.67</v>
      </c>
      <c r="J800" s="220"/>
      <c r="K800" t="s">
        <v>759</v>
      </c>
    </row>
    <row r="801" spans="1:11" ht="12.75" customHeight="1" x14ac:dyDescent="0.35">
      <c r="A801" s="217" t="s">
        <v>2363</v>
      </c>
      <c r="B801" s="218">
        <v>44562</v>
      </c>
      <c r="C801" s="218">
        <v>44926</v>
      </c>
      <c r="D801" s="219" t="s">
        <v>2364</v>
      </c>
      <c r="E801" s="163" t="s">
        <v>757</v>
      </c>
      <c r="F801" s="219" t="s">
        <v>765</v>
      </c>
      <c r="G801" s="219" t="s">
        <v>303</v>
      </c>
      <c r="H801" s="163">
        <v>505.06</v>
      </c>
      <c r="I801" s="162">
        <v>555.55999999999995</v>
      </c>
      <c r="J801" s="220"/>
      <c r="K801" t="s">
        <v>759</v>
      </c>
    </row>
    <row r="802" spans="1:11" ht="12.75" customHeight="1" x14ac:dyDescent="0.35">
      <c r="A802" s="217" t="s">
        <v>2365</v>
      </c>
      <c r="B802" s="218">
        <v>44562</v>
      </c>
      <c r="C802" s="218">
        <v>44926</v>
      </c>
      <c r="D802" s="219" t="s">
        <v>2366</v>
      </c>
      <c r="E802" s="163" t="s">
        <v>757</v>
      </c>
      <c r="F802" s="219" t="s">
        <v>768</v>
      </c>
      <c r="G802" s="219" t="s">
        <v>303</v>
      </c>
      <c r="H802" s="163">
        <v>584.02</v>
      </c>
      <c r="I802" s="162">
        <v>642.41999999999996</v>
      </c>
      <c r="J802" s="220"/>
      <c r="K802" t="s">
        <v>759</v>
      </c>
    </row>
    <row r="803" spans="1:11" ht="12.75" customHeight="1" x14ac:dyDescent="0.35">
      <c r="A803" s="217" t="s">
        <v>2367</v>
      </c>
      <c r="B803" s="218">
        <v>44562</v>
      </c>
      <c r="C803" s="218">
        <v>44926</v>
      </c>
      <c r="D803" s="219" t="s">
        <v>2368</v>
      </c>
      <c r="E803" s="163" t="s">
        <v>757</v>
      </c>
      <c r="F803" s="219" t="s">
        <v>771</v>
      </c>
      <c r="G803" s="219" t="s">
        <v>303</v>
      </c>
      <c r="H803" s="163">
        <v>669.57</v>
      </c>
      <c r="I803" s="162">
        <v>736.52</v>
      </c>
      <c r="J803" s="220"/>
      <c r="K803" t="s">
        <v>759</v>
      </c>
    </row>
    <row r="804" spans="1:11" ht="12.75" customHeight="1" x14ac:dyDescent="0.35">
      <c r="A804" s="217" t="s">
        <v>2369</v>
      </c>
      <c r="B804" s="218">
        <v>44562</v>
      </c>
      <c r="C804" s="218">
        <v>44926</v>
      </c>
      <c r="D804" s="219" t="s">
        <v>2370</v>
      </c>
      <c r="E804" s="163" t="s">
        <v>757</v>
      </c>
      <c r="F804" s="219" t="s">
        <v>774</v>
      </c>
      <c r="G804" s="219" t="s">
        <v>303</v>
      </c>
      <c r="H804" s="163">
        <v>729.27</v>
      </c>
      <c r="I804" s="162">
        <v>802.19</v>
      </c>
      <c r="J804" s="220"/>
      <c r="K804" t="s">
        <v>759</v>
      </c>
    </row>
    <row r="805" spans="1:11" ht="12.75" customHeight="1" x14ac:dyDescent="0.35">
      <c r="A805" s="217" t="s">
        <v>2371</v>
      </c>
      <c r="B805" s="218">
        <v>44562</v>
      </c>
      <c r="C805" s="218">
        <v>44926</v>
      </c>
      <c r="D805" s="219" t="s">
        <v>2372</v>
      </c>
      <c r="E805" s="163" t="s">
        <v>757</v>
      </c>
      <c r="F805" s="219" t="s">
        <v>777</v>
      </c>
      <c r="G805" s="219" t="s">
        <v>303</v>
      </c>
      <c r="H805" s="163">
        <v>670.89</v>
      </c>
      <c r="I805" s="162">
        <v>737.97</v>
      </c>
      <c r="J805" s="220"/>
      <c r="K805" t="s">
        <v>759</v>
      </c>
    </row>
    <row r="806" spans="1:11" ht="12.75" customHeight="1" x14ac:dyDescent="0.35">
      <c r="A806" s="217" t="s">
        <v>2373</v>
      </c>
      <c r="B806" s="218">
        <v>44562</v>
      </c>
      <c r="C806" s="218">
        <v>44926</v>
      </c>
      <c r="D806" s="219" t="s">
        <v>2374</v>
      </c>
      <c r="E806" s="163" t="s">
        <v>757</v>
      </c>
      <c r="F806" s="219" t="s">
        <v>780</v>
      </c>
      <c r="G806" s="219" t="s">
        <v>303</v>
      </c>
      <c r="H806" s="163">
        <v>630.53</v>
      </c>
      <c r="I806" s="162">
        <v>693.58</v>
      </c>
      <c r="J806" s="220"/>
      <c r="K806" t="s">
        <v>759</v>
      </c>
    </row>
    <row r="807" spans="1:11" ht="12.75" customHeight="1" x14ac:dyDescent="0.35">
      <c r="A807" s="217" t="s">
        <v>2375</v>
      </c>
      <c r="B807" s="218">
        <v>44562</v>
      </c>
      <c r="C807" s="218">
        <v>44926</v>
      </c>
      <c r="D807" s="219" t="s">
        <v>2376</v>
      </c>
      <c r="E807" s="163" t="s">
        <v>757</v>
      </c>
      <c r="F807" s="219" t="s">
        <v>758</v>
      </c>
      <c r="G807" s="219" t="s">
        <v>303</v>
      </c>
      <c r="H807" s="163">
        <v>218.04</v>
      </c>
      <c r="I807" s="162">
        <v>239.84</v>
      </c>
      <c r="J807" s="220"/>
      <c r="K807" t="s">
        <v>759</v>
      </c>
    </row>
    <row r="808" spans="1:11" ht="12.75" customHeight="1" x14ac:dyDescent="0.35">
      <c r="A808" s="217" t="s">
        <v>2377</v>
      </c>
      <c r="B808" s="218">
        <v>44562</v>
      </c>
      <c r="C808" s="218">
        <v>44926</v>
      </c>
      <c r="D808" s="219" t="s">
        <v>2378</v>
      </c>
      <c r="E808" s="163" t="s">
        <v>757</v>
      </c>
      <c r="F808" s="219" t="s">
        <v>762</v>
      </c>
      <c r="G808" s="219" t="s">
        <v>303</v>
      </c>
      <c r="H808" s="163">
        <v>310.25</v>
      </c>
      <c r="I808" s="162">
        <v>341.27</v>
      </c>
      <c r="J808" s="220"/>
      <c r="K808" t="s">
        <v>759</v>
      </c>
    </row>
    <row r="809" spans="1:11" ht="12.75" customHeight="1" x14ac:dyDescent="0.35">
      <c r="A809" s="217" t="s">
        <v>2379</v>
      </c>
      <c r="B809" s="218">
        <v>44562</v>
      </c>
      <c r="C809" s="218">
        <v>44926</v>
      </c>
      <c r="D809" s="219" t="s">
        <v>2380</v>
      </c>
      <c r="E809" s="163" t="s">
        <v>757</v>
      </c>
      <c r="F809" s="219" t="s">
        <v>765</v>
      </c>
      <c r="G809" s="219" t="s">
        <v>303</v>
      </c>
      <c r="H809" s="163">
        <v>361.73</v>
      </c>
      <c r="I809" s="162">
        <v>397.9</v>
      </c>
      <c r="J809" s="220"/>
      <c r="K809" t="s">
        <v>759</v>
      </c>
    </row>
    <row r="810" spans="1:11" ht="12.75" customHeight="1" x14ac:dyDescent="0.35">
      <c r="A810" s="217" t="s">
        <v>2381</v>
      </c>
      <c r="B810" s="218">
        <v>44562</v>
      </c>
      <c r="C810" s="218">
        <v>44926</v>
      </c>
      <c r="D810" s="219" t="s">
        <v>2382</v>
      </c>
      <c r="E810" s="163" t="s">
        <v>757</v>
      </c>
      <c r="F810" s="219" t="s">
        <v>768</v>
      </c>
      <c r="G810" s="219" t="s">
        <v>303</v>
      </c>
      <c r="H810" s="163">
        <v>406.38</v>
      </c>
      <c r="I810" s="162">
        <v>447.01</v>
      </c>
      <c r="J810" s="220"/>
      <c r="K810" t="s">
        <v>759</v>
      </c>
    </row>
    <row r="811" spans="1:11" ht="12.75" customHeight="1" x14ac:dyDescent="0.35">
      <c r="A811" s="217" t="s">
        <v>2383</v>
      </c>
      <c r="B811" s="218">
        <v>44562</v>
      </c>
      <c r="C811" s="218">
        <v>44926</v>
      </c>
      <c r="D811" s="219" t="s">
        <v>2384</v>
      </c>
      <c r="E811" s="163" t="s">
        <v>757</v>
      </c>
      <c r="F811" s="219" t="s">
        <v>771</v>
      </c>
      <c r="G811" s="219" t="s">
        <v>303</v>
      </c>
      <c r="H811" s="163">
        <v>442.99</v>
      </c>
      <c r="I811" s="162">
        <v>487.28</v>
      </c>
      <c r="J811" s="220"/>
      <c r="K811" t="s">
        <v>759</v>
      </c>
    </row>
    <row r="812" spans="1:11" ht="12.75" customHeight="1" x14ac:dyDescent="0.35">
      <c r="A812" s="217" t="s">
        <v>2385</v>
      </c>
      <c r="B812" s="218">
        <v>44562</v>
      </c>
      <c r="C812" s="218">
        <v>44926</v>
      </c>
      <c r="D812" s="219" t="s">
        <v>2386</v>
      </c>
      <c r="E812" s="163" t="s">
        <v>757</v>
      </c>
      <c r="F812" s="219" t="s">
        <v>774</v>
      </c>
      <c r="G812" s="219" t="s">
        <v>303</v>
      </c>
      <c r="H812" s="163">
        <v>451.33</v>
      </c>
      <c r="I812" s="162">
        <v>496.46</v>
      </c>
      <c r="J812" s="220"/>
      <c r="K812" t="s">
        <v>759</v>
      </c>
    </row>
    <row r="813" spans="1:11" ht="12.75" customHeight="1" x14ac:dyDescent="0.35">
      <c r="A813" s="217" t="s">
        <v>2387</v>
      </c>
      <c r="B813" s="218">
        <v>44562</v>
      </c>
      <c r="C813" s="218">
        <v>44926</v>
      </c>
      <c r="D813" s="219" t="s">
        <v>2388</v>
      </c>
      <c r="E813" s="163" t="s">
        <v>757</v>
      </c>
      <c r="F813" s="219" t="s">
        <v>777</v>
      </c>
      <c r="G813" s="219" t="s">
        <v>303</v>
      </c>
      <c r="H813" s="163">
        <v>402.23</v>
      </c>
      <c r="I813" s="162">
        <v>442.45</v>
      </c>
      <c r="J813" s="220"/>
      <c r="K813" t="s">
        <v>759</v>
      </c>
    </row>
    <row r="814" spans="1:11" ht="12.75" customHeight="1" x14ac:dyDescent="0.35">
      <c r="A814" s="217" t="s">
        <v>2389</v>
      </c>
      <c r="B814" s="218">
        <v>44562</v>
      </c>
      <c r="C814" s="218">
        <v>44926</v>
      </c>
      <c r="D814" s="219" t="s">
        <v>2390</v>
      </c>
      <c r="E814" s="163" t="s">
        <v>757</v>
      </c>
      <c r="F814" s="219" t="s">
        <v>780</v>
      </c>
      <c r="G814" s="219" t="s">
        <v>303</v>
      </c>
      <c r="H814" s="163">
        <v>446.01</v>
      </c>
      <c r="I814" s="162">
        <v>490.61</v>
      </c>
      <c r="J814" s="220"/>
      <c r="K814" t="s">
        <v>759</v>
      </c>
    </row>
    <row r="815" spans="1:11" ht="12.75" customHeight="1" x14ac:dyDescent="0.35">
      <c r="A815" s="217" t="s">
        <v>2391</v>
      </c>
      <c r="B815" s="218">
        <v>44562</v>
      </c>
      <c r="C815" s="218">
        <v>44926</v>
      </c>
      <c r="D815" s="219" t="s">
        <v>2392</v>
      </c>
      <c r="E815" s="163" t="s">
        <v>757</v>
      </c>
      <c r="F815" s="219" t="s">
        <v>758</v>
      </c>
      <c r="G815" s="219" t="s">
        <v>303</v>
      </c>
      <c r="H815" s="163">
        <v>226.89</v>
      </c>
      <c r="I815" s="162">
        <v>249.57</v>
      </c>
      <c r="J815" s="220"/>
      <c r="K815" t="s">
        <v>759</v>
      </c>
    </row>
    <row r="816" spans="1:11" ht="12.75" customHeight="1" x14ac:dyDescent="0.35">
      <c r="A816" s="217" t="s">
        <v>2393</v>
      </c>
      <c r="B816" s="218">
        <v>44562</v>
      </c>
      <c r="C816" s="218">
        <v>44926</v>
      </c>
      <c r="D816" s="219" t="s">
        <v>2394</v>
      </c>
      <c r="E816" s="163" t="s">
        <v>757</v>
      </c>
      <c r="F816" s="219" t="s">
        <v>762</v>
      </c>
      <c r="G816" s="219" t="s">
        <v>303</v>
      </c>
      <c r="H816" s="163">
        <v>320.92</v>
      </c>
      <c r="I816" s="162">
        <v>353.01</v>
      </c>
      <c r="J816" s="220"/>
      <c r="K816" t="s">
        <v>759</v>
      </c>
    </row>
    <row r="817" spans="1:11" ht="12.75" customHeight="1" x14ac:dyDescent="0.35">
      <c r="A817" s="217" t="s">
        <v>2395</v>
      </c>
      <c r="B817" s="218">
        <v>44562</v>
      </c>
      <c r="C817" s="218">
        <v>44926</v>
      </c>
      <c r="D817" s="219" t="s">
        <v>2396</v>
      </c>
      <c r="E817" s="163" t="s">
        <v>757</v>
      </c>
      <c r="F817" s="219" t="s">
        <v>765</v>
      </c>
      <c r="G817" s="219" t="s">
        <v>303</v>
      </c>
      <c r="H817" s="163">
        <v>386.33</v>
      </c>
      <c r="I817" s="162">
        <v>424.96</v>
      </c>
      <c r="J817" s="220"/>
      <c r="K817" t="s">
        <v>759</v>
      </c>
    </row>
    <row r="818" spans="1:11" ht="12.75" customHeight="1" x14ac:dyDescent="0.35">
      <c r="A818" s="217" t="s">
        <v>2397</v>
      </c>
      <c r="B818" s="218">
        <v>44562</v>
      </c>
      <c r="C818" s="218">
        <v>44926</v>
      </c>
      <c r="D818" s="219" t="s">
        <v>2398</v>
      </c>
      <c r="E818" s="163" t="s">
        <v>757</v>
      </c>
      <c r="F818" s="219" t="s">
        <v>768</v>
      </c>
      <c r="G818" s="219" t="s">
        <v>303</v>
      </c>
      <c r="H818" s="163">
        <v>420.43</v>
      </c>
      <c r="I818" s="162">
        <v>462.47</v>
      </c>
      <c r="J818" s="220"/>
      <c r="K818" t="s">
        <v>759</v>
      </c>
    </row>
    <row r="819" spans="1:11" ht="12.75" customHeight="1" x14ac:dyDescent="0.35">
      <c r="A819" s="217" t="s">
        <v>2399</v>
      </c>
      <c r="B819" s="218">
        <v>44562</v>
      </c>
      <c r="C819" s="218">
        <v>44926</v>
      </c>
      <c r="D819" s="219" t="s">
        <v>2400</v>
      </c>
      <c r="E819" s="163" t="s">
        <v>757</v>
      </c>
      <c r="F819" s="219" t="s">
        <v>771</v>
      </c>
      <c r="G819" s="219" t="s">
        <v>303</v>
      </c>
      <c r="H819" s="163">
        <v>470.7</v>
      </c>
      <c r="I819" s="162">
        <v>517.77</v>
      </c>
      <c r="J819" s="220"/>
      <c r="K819" t="s">
        <v>759</v>
      </c>
    </row>
    <row r="820" spans="1:11" ht="12.75" customHeight="1" x14ac:dyDescent="0.35">
      <c r="A820" s="217" t="s">
        <v>2401</v>
      </c>
      <c r="B820" s="218">
        <v>44562</v>
      </c>
      <c r="C820" s="218">
        <v>44926</v>
      </c>
      <c r="D820" s="219" t="s">
        <v>2402</v>
      </c>
      <c r="E820" s="163" t="s">
        <v>757</v>
      </c>
      <c r="F820" s="219" t="s">
        <v>774</v>
      </c>
      <c r="G820" s="219" t="s">
        <v>303</v>
      </c>
      <c r="H820" s="163">
        <v>636.44000000000005</v>
      </c>
      <c r="I820" s="162">
        <v>700.08</v>
      </c>
      <c r="J820" s="220"/>
      <c r="K820" t="s">
        <v>759</v>
      </c>
    </row>
    <row r="821" spans="1:11" ht="12.75" customHeight="1" x14ac:dyDescent="0.35">
      <c r="A821" s="217" t="s">
        <v>2403</v>
      </c>
      <c r="B821" s="218">
        <v>44562</v>
      </c>
      <c r="C821" s="218">
        <v>44926</v>
      </c>
      <c r="D821" s="219" t="s">
        <v>2404</v>
      </c>
      <c r="E821" s="163" t="s">
        <v>757</v>
      </c>
      <c r="F821" s="219" t="s">
        <v>777</v>
      </c>
      <c r="G821" s="219" t="s">
        <v>303</v>
      </c>
      <c r="H821" s="163">
        <v>543.46</v>
      </c>
      <c r="I821" s="162">
        <v>597.79999999999995</v>
      </c>
      <c r="J821" s="220"/>
      <c r="K821" t="s">
        <v>759</v>
      </c>
    </row>
    <row r="822" spans="1:11" ht="12.75" customHeight="1" x14ac:dyDescent="0.35">
      <c r="A822" s="217" t="s">
        <v>2405</v>
      </c>
      <c r="B822" s="218">
        <v>44562</v>
      </c>
      <c r="C822" s="218">
        <v>44926</v>
      </c>
      <c r="D822" s="219" t="s">
        <v>2406</v>
      </c>
      <c r="E822" s="163" t="s">
        <v>757</v>
      </c>
      <c r="F822" s="219" t="s">
        <v>780</v>
      </c>
      <c r="G822" s="219" t="s">
        <v>303</v>
      </c>
      <c r="H822" s="163">
        <v>468.43</v>
      </c>
      <c r="I822" s="162">
        <v>515.27</v>
      </c>
      <c r="J822" s="220"/>
      <c r="K822" t="s">
        <v>759</v>
      </c>
    </row>
    <row r="823" spans="1:11" ht="12.75" customHeight="1" x14ac:dyDescent="0.35">
      <c r="A823" s="217" t="s">
        <v>2407</v>
      </c>
      <c r="B823" s="218">
        <v>44562</v>
      </c>
      <c r="C823" s="218">
        <v>44926</v>
      </c>
      <c r="D823" s="219" t="s">
        <v>2408</v>
      </c>
      <c r="E823" s="163" t="s">
        <v>757</v>
      </c>
      <c r="F823" s="219" t="s">
        <v>758</v>
      </c>
      <c r="G823" s="219" t="s">
        <v>303</v>
      </c>
      <c r="H823" s="163">
        <v>244.07</v>
      </c>
      <c r="I823" s="162">
        <v>268.47000000000003</v>
      </c>
      <c r="J823" s="220"/>
      <c r="K823" t="s">
        <v>759</v>
      </c>
    </row>
    <row r="824" spans="1:11" ht="12.75" customHeight="1" x14ac:dyDescent="0.35">
      <c r="A824" s="217" t="s">
        <v>2409</v>
      </c>
      <c r="B824" s="218">
        <v>44562</v>
      </c>
      <c r="C824" s="218">
        <v>44926</v>
      </c>
      <c r="D824" s="219" t="s">
        <v>2410</v>
      </c>
      <c r="E824" s="163" t="s">
        <v>757</v>
      </c>
      <c r="F824" s="219" t="s">
        <v>762</v>
      </c>
      <c r="G824" s="219" t="s">
        <v>303</v>
      </c>
      <c r="H824" s="163">
        <v>339.49</v>
      </c>
      <c r="I824" s="162">
        <v>373.43</v>
      </c>
      <c r="J824" s="220"/>
      <c r="K824" t="s">
        <v>759</v>
      </c>
    </row>
    <row r="825" spans="1:11" ht="12.75" customHeight="1" x14ac:dyDescent="0.35">
      <c r="A825" s="217" t="s">
        <v>2411</v>
      </c>
      <c r="B825" s="218">
        <v>44562</v>
      </c>
      <c r="C825" s="218">
        <v>44926</v>
      </c>
      <c r="D825" s="219" t="s">
        <v>2412</v>
      </c>
      <c r="E825" s="163" t="s">
        <v>757</v>
      </c>
      <c r="F825" s="219" t="s">
        <v>765</v>
      </c>
      <c r="G825" s="219" t="s">
        <v>303</v>
      </c>
      <c r="H825" s="163">
        <v>402.08</v>
      </c>
      <c r="I825" s="162">
        <v>442.28</v>
      </c>
      <c r="J825" s="220"/>
      <c r="K825" t="s">
        <v>759</v>
      </c>
    </row>
    <row r="826" spans="1:11" ht="12.75" customHeight="1" x14ac:dyDescent="0.35">
      <c r="A826" s="217" t="s">
        <v>2413</v>
      </c>
      <c r="B826" s="218">
        <v>44562</v>
      </c>
      <c r="C826" s="218">
        <v>44926</v>
      </c>
      <c r="D826" s="219" t="s">
        <v>2414</v>
      </c>
      <c r="E826" s="163" t="s">
        <v>757</v>
      </c>
      <c r="F826" s="219" t="s">
        <v>768</v>
      </c>
      <c r="G826" s="219" t="s">
        <v>303</v>
      </c>
      <c r="H826" s="163">
        <v>457.64</v>
      </c>
      <c r="I826" s="162">
        <v>503.4</v>
      </c>
      <c r="J826" s="220"/>
      <c r="K826" t="s">
        <v>759</v>
      </c>
    </row>
    <row r="827" spans="1:11" ht="12.75" customHeight="1" x14ac:dyDescent="0.35">
      <c r="A827" s="217" t="s">
        <v>2415</v>
      </c>
      <c r="B827" s="218">
        <v>44562</v>
      </c>
      <c r="C827" s="218">
        <v>44926</v>
      </c>
      <c r="D827" s="219" t="s">
        <v>2416</v>
      </c>
      <c r="E827" s="163" t="s">
        <v>757</v>
      </c>
      <c r="F827" s="219" t="s">
        <v>771</v>
      </c>
      <c r="G827" s="219" t="s">
        <v>303</v>
      </c>
      <c r="H827" s="163">
        <v>507.11</v>
      </c>
      <c r="I827" s="162">
        <v>557.82000000000005</v>
      </c>
      <c r="J827" s="220"/>
      <c r="K827" t="s">
        <v>759</v>
      </c>
    </row>
    <row r="828" spans="1:11" ht="12.75" customHeight="1" x14ac:dyDescent="0.35">
      <c r="A828" s="217" t="s">
        <v>2417</v>
      </c>
      <c r="B828" s="218">
        <v>44562</v>
      </c>
      <c r="C828" s="218">
        <v>44926</v>
      </c>
      <c r="D828" s="219" t="s">
        <v>2418</v>
      </c>
      <c r="E828" s="163" t="s">
        <v>757</v>
      </c>
      <c r="F828" s="219" t="s">
        <v>774</v>
      </c>
      <c r="G828" s="219" t="s">
        <v>303</v>
      </c>
      <c r="H828" s="163">
        <v>565.51</v>
      </c>
      <c r="I828" s="162">
        <v>622.05999999999995</v>
      </c>
      <c r="J828" s="220"/>
      <c r="K828" t="s">
        <v>759</v>
      </c>
    </row>
    <row r="829" spans="1:11" ht="12.75" customHeight="1" x14ac:dyDescent="0.35">
      <c r="A829" s="217" t="s">
        <v>2419</v>
      </c>
      <c r="B829" s="218">
        <v>44562</v>
      </c>
      <c r="C829" s="218">
        <v>44926</v>
      </c>
      <c r="D829" s="219" t="s">
        <v>2420</v>
      </c>
      <c r="E829" s="163" t="s">
        <v>757</v>
      </c>
      <c r="F829" s="219" t="s">
        <v>777</v>
      </c>
      <c r="G829" s="219" t="s">
        <v>303</v>
      </c>
      <c r="H829" s="163">
        <v>464.1</v>
      </c>
      <c r="I829" s="162">
        <v>510.51</v>
      </c>
      <c r="J829" s="220"/>
      <c r="K829" t="s">
        <v>759</v>
      </c>
    </row>
    <row r="830" spans="1:11" ht="12.75" customHeight="1" x14ac:dyDescent="0.35">
      <c r="A830" s="217" t="s">
        <v>2421</v>
      </c>
      <c r="B830" s="218">
        <v>44562</v>
      </c>
      <c r="C830" s="218">
        <v>44926</v>
      </c>
      <c r="D830" s="219" t="s">
        <v>2422</v>
      </c>
      <c r="E830" s="163" t="s">
        <v>757</v>
      </c>
      <c r="F830" s="219" t="s">
        <v>780</v>
      </c>
      <c r="G830" s="219" t="s">
        <v>303</v>
      </c>
      <c r="H830" s="163">
        <v>490.37</v>
      </c>
      <c r="I830" s="162">
        <v>539.4</v>
      </c>
      <c r="J830" s="220"/>
      <c r="K830" t="s">
        <v>759</v>
      </c>
    </row>
    <row r="831" spans="1:11" ht="12.75" customHeight="1" x14ac:dyDescent="0.35">
      <c r="A831" s="217" t="s">
        <v>2423</v>
      </c>
      <c r="B831" s="218">
        <v>44562</v>
      </c>
      <c r="C831" s="218">
        <v>44926</v>
      </c>
      <c r="D831" s="219" t="s">
        <v>2424</v>
      </c>
      <c r="E831" s="163" t="s">
        <v>757</v>
      </c>
      <c r="F831" s="219" t="s">
        <v>758</v>
      </c>
      <c r="G831" s="219" t="s">
        <v>303</v>
      </c>
      <c r="H831" s="163">
        <v>280.83999999999997</v>
      </c>
      <c r="I831" s="162">
        <v>308.92</v>
      </c>
      <c r="J831" s="220"/>
      <c r="K831" t="s">
        <v>759</v>
      </c>
    </row>
    <row r="832" spans="1:11" ht="12.75" customHeight="1" x14ac:dyDescent="0.35">
      <c r="A832" s="217" t="s">
        <v>2425</v>
      </c>
      <c r="B832" s="218">
        <v>44562</v>
      </c>
      <c r="C832" s="218">
        <v>44926</v>
      </c>
      <c r="D832" s="219" t="s">
        <v>2426</v>
      </c>
      <c r="E832" s="163" t="s">
        <v>757</v>
      </c>
      <c r="F832" s="219" t="s">
        <v>762</v>
      </c>
      <c r="G832" s="219" t="s">
        <v>303</v>
      </c>
      <c r="H832" s="163">
        <v>381.4</v>
      </c>
      <c r="I832" s="162">
        <v>419.54</v>
      </c>
      <c r="J832" s="220"/>
      <c r="K832" t="s">
        <v>759</v>
      </c>
    </row>
    <row r="833" spans="1:11" ht="12.75" customHeight="1" x14ac:dyDescent="0.35">
      <c r="A833" s="217" t="s">
        <v>2427</v>
      </c>
      <c r="B833" s="218">
        <v>44562</v>
      </c>
      <c r="C833" s="218">
        <v>44926</v>
      </c>
      <c r="D833" s="219" t="s">
        <v>2428</v>
      </c>
      <c r="E833" s="163" t="s">
        <v>757</v>
      </c>
      <c r="F833" s="219" t="s">
        <v>765</v>
      </c>
      <c r="G833" s="219" t="s">
        <v>303</v>
      </c>
      <c r="H833" s="163">
        <v>434.85</v>
      </c>
      <c r="I833" s="162">
        <v>478.33</v>
      </c>
      <c r="J833" s="220"/>
      <c r="K833" t="s">
        <v>759</v>
      </c>
    </row>
    <row r="834" spans="1:11" ht="12.75" customHeight="1" x14ac:dyDescent="0.35">
      <c r="A834" s="217" t="s">
        <v>2429</v>
      </c>
      <c r="B834" s="218">
        <v>44562</v>
      </c>
      <c r="C834" s="218">
        <v>44926</v>
      </c>
      <c r="D834" s="219" t="s">
        <v>2430</v>
      </c>
      <c r="E834" s="163" t="s">
        <v>757</v>
      </c>
      <c r="F834" s="219" t="s">
        <v>768</v>
      </c>
      <c r="G834" s="219" t="s">
        <v>303</v>
      </c>
      <c r="H834" s="163">
        <v>479.1</v>
      </c>
      <c r="I834" s="162">
        <v>527.01</v>
      </c>
      <c r="J834" s="220"/>
      <c r="K834" t="s">
        <v>759</v>
      </c>
    </row>
    <row r="835" spans="1:11" ht="12.75" customHeight="1" x14ac:dyDescent="0.35">
      <c r="A835" s="217" t="s">
        <v>2431</v>
      </c>
      <c r="B835" s="218">
        <v>44562</v>
      </c>
      <c r="C835" s="218">
        <v>44926</v>
      </c>
      <c r="D835" s="219" t="s">
        <v>2432</v>
      </c>
      <c r="E835" s="163" t="s">
        <v>757</v>
      </c>
      <c r="F835" s="219" t="s">
        <v>771</v>
      </c>
      <c r="G835" s="219" t="s">
        <v>303</v>
      </c>
      <c r="H835" s="163">
        <v>525.32000000000005</v>
      </c>
      <c r="I835" s="162">
        <v>577.85</v>
      </c>
      <c r="J835" s="220"/>
      <c r="K835" t="s">
        <v>759</v>
      </c>
    </row>
    <row r="836" spans="1:11" ht="12.75" customHeight="1" x14ac:dyDescent="0.35">
      <c r="A836" s="217" t="s">
        <v>2433</v>
      </c>
      <c r="B836" s="218">
        <v>44562</v>
      </c>
      <c r="C836" s="218">
        <v>44926</v>
      </c>
      <c r="D836" s="219" t="s">
        <v>2434</v>
      </c>
      <c r="E836" s="163" t="s">
        <v>757</v>
      </c>
      <c r="F836" s="219" t="s">
        <v>774</v>
      </c>
      <c r="G836" s="219" t="s">
        <v>303</v>
      </c>
      <c r="H836" s="163">
        <v>624.85</v>
      </c>
      <c r="I836" s="162">
        <v>687.33</v>
      </c>
      <c r="J836" s="220"/>
      <c r="K836" t="s">
        <v>759</v>
      </c>
    </row>
    <row r="837" spans="1:11" ht="12.75" customHeight="1" x14ac:dyDescent="0.35">
      <c r="A837" s="217" t="s">
        <v>2435</v>
      </c>
      <c r="B837" s="218">
        <v>44562</v>
      </c>
      <c r="C837" s="218">
        <v>44926</v>
      </c>
      <c r="D837" s="219" t="s">
        <v>2436</v>
      </c>
      <c r="E837" s="163" t="s">
        <v>757</v>
      </c>
      <c r="F837" s="219" t="s">
        <v>777</v>
      </c>
      <c r="G837" s="219" t="s">
        <v>303</v>
      </c>
      <c r="H837" s="163">
        <v>564.96</v>
      </c>
      <c r="I837" s="162">
        <v>621.45000000000005</v>
      </c>
      <c r="J837" s="220"/>
      <c r="K837" t="s">
        <v>759</v>
      </c>
    </row>
    <row r="838" spans="1:11" ht="12.75" customHeight="1" x14ac:dyDescent="0.35">
      <c r="A838" s="217" t="s">
        <v>2437</v>
      </c>
      <c r="B838" s="218">
        <v>44562</v>
      </c>
      <c r="C838" s="218">
        <v>44926</v>
      </c>
      <c r="D838" s="219" t="s">
        <v>2438</v>
      </c>
      <c r="E838" s="163" t="s">
        <v>757</v>
      </c>
      <c r="F838" s="219" t="s">
        <v>780</v>
      </c>
      <c r="G838" s="219" t="s">
        <v>303</v>
      </c>
      <c r="H838" s="163">
        <v>535.99</v>
      </c>
      <c r="I838" s="162">
        <v>589.58000000000004</v>
      </c>
      <c r="J838" s="220"/>
      <c r="K838" t="s">
        <v>759</v>
      </c>
    </row>
    <row r="839" spans="1:11" ht="12.75" customHeight="1" x14ac:dyDescent="0.35">
      <c r="A839" s="217" t="s">
        <v>2439</v>
      </c>
      <c r="B839" s="218">
        <v>44562</v>
      </c>
      <c r="C839" s="218">
        <v>44926</v>
      </c>
      <c r="D839" s="219" t="s">
        <v>2440</v>
      </c>
      <c r="E839" s="163" t="s">
        <v>757</v>
      </c>
      <c r="F839" s="219" t="s">
        <v>758</v>
      </c>
      <c r="G839" s="219" t="s">
        <v>303</v>
      </c>
      <c r="H839" s="163">
        <v>202.85</v>
      </c>
      <c r="I839" s="162">
        <v>223.13</v>
      </c>
      <c r="J839" s="220"/>
      <c r="K839" t="s">
        <v>759</v>
      </c>
    </row>
    <row r="840" spans="1:11" ht="12.75" customHeight="1" x14ac:dyDescent="0.35">
      <c r="A840" s="217" t="s">
        <v>2441</v>
      </c>
      <c r="B840" s="218">
        <v>44562</v>
      </c>
      <c r="C840" s="218">
        <v>44926</v>
      </c>
      <c r="D840" s="219" t="s">
        <v>2442</v>
      </c>
      <c r="E840" s="163" t="s">
        <v>757</v>
      </c>
      <c r="F840" s="219" t="s">
        <v>762</v>
      </c>
      <c r="G840" s="219" t="s">
        <v>303</v>
      </c>
      <c r="H840" s="163">
        <v>280.29000000000002</v>
      </c>
      <c r="I840" s="162">
        <v>308.31</v>
      </c>
      <c r="J840" s="220"/>
      <c r="K840" t="s">
        <v>759</v>
      </c>
    </row>
    <row r="841" spans="1:11" ht="12.75" customHeight="1" x14ac:dyDescent="0.35">
      <c r="A841" s="217" t="s">
        <v>2443</v>
      </c>
      <c r="B841" s="218">
        <v>44562</v>
      </c>
      <c r="C841" s="218">
        <v>44926</v>
      </c>
      <c r="D841" s="219" t="s">
        <v>2444</v>
      </c>
      <c r="E841" s="163" t="s">
        <v>757</v>
      </c>
      <c r="F841" s="219" t="s">
        <v>765</v>
      </c>
      <c r="G841" s="219" t="s">
        <v>303</v>
      </c>
      <c r="H841" s="163">
        <v>331.92</v>
      </c>
      <c r="I841" s="162">
        <v>365.11</v>
      </c>
      <c r="J841" s="220"/>
      <c r="K841" t="s">
        <v>759</v>
      </c>
    </row>
    <row r="842" spans="1:11" ht="12.75" customHeight="1" x14ac:dyDescent="0.35">
      <c r="A842" s="217" t="s">
        <v>2445</v>
      </c>
      <c r="B842" s="218">
        <v>44562</v>
      </c>
      <c r="C842" s="218">
        <v>44926</v>
      </c>
      <c r="D842" s="219" t="s">
        <v>2446</v>
      </c>
      <c r="E842" s="163" t="s">
        <v>757</v>
      </c>
      <c r="F842" s="219" t="s">
        <v>768</v>
      </c>
      <c r="G842" s="219" t="s">
        <v>303</v>
      </c>
      <c r="H842" s="163">
        <v>377.79</v>
      </c>
      <c r="I842" s="162">
        <v>415.56</v>
      </c>
      <c r="J842" s="220"/>
      <c r="K842" t="s">
        <v>759</v>
      </c>
    </row>
    <row r="843" spans="1:11" ht="12.75" customHeight="1" x14ac:dyDescent="0.35">
      <c r="A843" s="217" t="s">
        <v>2447</v>
      </c>
      <c r="B843" s="218">
        <v>44562</v>
      </c>
      <c r="C843" s="218">
        <v>44926</v>
      </c>
      <c r="D843" s="219" t="s">
        <v>2448</v>
      </c>
      <c r="E843" s="163" t="s">
        <v>757</v>
      </c>
      <c r="F843" s="219" t="s">
        <v>771</v>
      </c>
      <c r="G843" s="219" t="s">
        <v>303</v>
      </c>
      <c r="H843" s="163">
        <v>411.39</v>
      </c>
      <c r="I843" s="162">
        <v>452.52</v>
      </c>
      <c r="J843" s="220"/>
      <c r="K843" t="s">
        <v>759</v>
      </c>
    </row>
    <row r="844" spans="1:11" ht="12.75" customHeight="1" x14ac:dyDescent="0.35">
      <c r="A844" s="217" t="s">
        <v>2449</v>
      </c>
      <c r="B844" s="218">
        <v>44562</v>
      </c>
      <c r="C844" s="218">
        <v>44926</v>
      </c>
      <c r="D844" s="219" t="s">
        <v>2450</v>
      </c>
      <c r="E844" s="163" t="s">
        <v>757</v>
      </c>
      <c r="F844" s="219" t="s">
        <v>774</v>
      </c>
      <c r="G844" s="219" t="s">
        <v>303</v>
      </c>
      <c r="H844" s="163">
        <v>440.57</v>
      </c>
      <c r="I844" s="162">
        <v>484.62</v>
      </c>
      <c r="J844" s="220"/>
      <c r="K844" t="s">
        <v>759</v>
      </c>
    </row>
    <row r="845" spans="1:11" ht="12.75" customHeight="1" x14ac:dyDescent="0.35">
      <c r="A845" s="217" t="s">
        <v>2451</v>
      </c>
      <c r="B845" s="218">
        <v>44562</v>
      </c>
      <c r="C845" s="218">
        <v>44926</v>
      </c>
      <c r="D845" s="219" t="s">
        <v>2452</v>
      </c>
      <c r="E845" s="163" t="s">
        <v>757</v>
      </c>
      <c r="F845" s="219" t="s">
        <v>777</v>
      </c>
      <c r="G845" s="219" t="s">
        <v>303</v>
      </c>
      <c r="H845" s="163">
        <v>395.21</v>
      </c>
      <c r="I845" s="162">
        <v>434.73</v>
      </c>
      <c r="J845" s="220"/>
      <c r="K845" t="s">
        <v>759</v>
      </c>
    </row>
    <row r="846" spans="1:11" ht="12.75" customHeight="1" x14ac:dyDescent="0.35">
      <c r="A846" s="217" t="s">
        <v>2453</v>
      </c>
      <c r="B846" s="218">
        <v>44562</v>
      </c>
      <c r="C846" s="218">
        <v>44926</v>
      </c>
      <c r="D846" s="219" t="s">
        <v>2454</v>
      </c>
      <c r="E846" s="163" t="s">
        <v>757</v>
      </c>
      <c r="F846" s="219" t="s">
        <v>780</v>
      </c>
      <c r="G846" s="219" t="s">
        <v>303</v>
      </c>
      <c r="H846" s="163">
        <v>420.45</v>
      </c>
      <c r="I846" s="162">
        <v>462.49</v>
      </c>
      <c r="J846" s="220"/>
      <c r="K846" t="s">
        <v>759</v>
      </c>
    </row>
    <row r="847" spans="1:11" ht="12.75" customHeight="1" x14ac:dyDescent="0.35">
      <c r="A847" s="217" t="s">
        <v>2455</v>
      </c>
      <c r="B847" s="218">
        <v>44562</v>
      </c>
      <c r="C847" s="218">
        <v>44926</v>
      </c>
      <c r="D847" s="219" t="s">
        <v>2456</v>
      </c>
      <c r="E847" s="163" t="s">
        <v>757</v>
      </c>
      <c r="F847" s="219" t="s">
        <v>758</v>
      </c>
      <c r="G847" s="219" t="s">
        <v>303</v>
      </c>
      <c r="H847" s="163">
        <v>187.5</v>
      </c>
      <c r="I847" s="162">
        <v>206.25</v>
      </c>
      <c r="J847" s="220"/>
      <c r="K847" t="s">
        <v>759</v>
      </c>
    </row>
    <row r="848" spans="1:11" ht="12.75" customHeight="1" x14ac:dyDescent="0.35">
      <c r="A848" s="217" t="s">
        <v>2457</v>
      </c>
      <c r="B848" s="218">
        <v>44562</v>
      </c>
      <c r="C848" s="218">
        <v>44926</v>
      </c>
      <c r="D848" s="219" t="s">
        <v>2458</v>
      </c>
      <c r="E848" s="163" t="s">
        <v>757</v>
      </c>
      <c r="F848" s="219" t="s">
        <v>762</v>
      </c>
      <c r="G848" s="219" t="s">
        <v>303</v>
      </c>
      <c r="H848" s="163">
        <v>253.83</v>
      </c>
      <c r="I848" s="162">
        <v>279.20999999999998</v>
      </c>
      <c r="J848" s="220"/>
      <c r="K848" t="s">
        <v>759</v>
      </c>
    </row>
    <row r="849" spans="1:11" ht="12.75" customHeight="1" x14ac:dyDescent="0.35">
      <c r="A849" s="217" t="s">
        <v>2459</v>
      </c>
      <c r="B849" s="218">
        <v>44562</v>
      </c>
      <c r="C849" s="218">
        <v>44926</v>
      </c>
      <c r="D849" s="219" t="s">
        <v>2460</v>
      </c>
      <c r="E849" s="163" t="s">
        <v>757</v>
      </c>
      <c r="F849" s="219" t="s">
        <v>765</v>
      </c>
      <c r="G849" s="219" t="s">
        <v>303</v>
      </c>
      <c r="H849" s="163">
        <v>299.89</v>
      </c>
      <c r="I849" s="162">
        <v>329.87</v>
      </c>
      <c r="J849" s="220"/>
      <c r="K849" t="s">
        <v>759</v>
      </c>
    </row>
    <row r="850" spans="1:11" ht="12.75" customHeight="1" x14ac:dyDescent="0.35">
      <c r="A850" s="217" t="s">
        <v>2461</v>
      </c>
      <c r="B850" s="218">
        <v>44562</v>
      </c>
      <c r="C850" s="218">
        <v>44926</v>
      </c>
      <c r="D850" s="219" t="s">
        <v>2462</v>
      </c>
      <c r="E850" s="163" t="s">
        <v>757</v>
      </c>
      <c r="F850" s="219" t="s">
        <v>768</v>
      </c>
      <c r="G850" s="219" t="s">
        <v>303</v>
      </c>
      <c r="H850" s="163">
        <v>348.37</v>
      </c>
      <c r="I850" s="162">
        <v>383.2</v>
      </c>
      <c r="J850" s="220"/>
      <c r="K850" t="s">
        <v>759</v>
      </c>
    </row>
    <row r="851" spans="1:11" ht="12.75" customHeight="1" x14ac:dyDescent="0.35">
      <c r="A851" s="217" t="s">
        <v>2463</v>
      </c>
      <c r="B851" s="218">
        <v>44562</v>
      </c>
      <c r="C851" s="218">
        <v>44926</v>
      </c>
      <c r="D851" s="219" t="s">
        <v>2464</v>
      </c>
      <c r="E851" s="163" t="s">
        <v>757</v>
      </c>
      <c r="F851" s="219" t="s">
        <v>771</v>
      </c>
      <c r="G851" s="219" t="s">
        <v>303</v>
      </c>
      <c r="H851" s="163">
        <v>374.18</v>
      </c>
      <c r="I851" s="162">
        <v>411.59</v>
      </c>
      <c r="J851" s="220"/>
      <c r="K851" t="s">
        <v>759</v>
      </c>
    </row>
    <row r="852" spans="1:11" ht="12.75" customHeight="1" x14ac:dyDescent="0.35">
      <c r="A852" s="217" t="s">
        <v>2465</v>
      </c>
      <c r="B852" s="218">
        <v>44562</v>
      </c>
      <c r="C852" s="218">
        <v>44926</v>
      </c>
      <c r="D852" s="219" t="s">
        <v>2466</v>
      </c>
      <c r="E852" s="163" t="s">
        <v>757</v>
      </c>
      <c r="F852" s="219" t="s">
        <v>774</v>
      </c>
      <c r="G852" s="219" t="s">
        <v>303</v>
      </c>
      <c r="H852" s="163">
        <v>407.6</v>
      </c>
      <c r="I852" s="162">
        <v>448.36</v>
      </c>
      <c r="J852" s="220"/>
      <c r="K852" t="s">
        <v>759</v>
      </c>
    </row>
    <row r="853" spans="1:11" ht="12.75" customHeight="1" x14ac:dyDescent="0.35">
      <c r="A853" s="217" t="s">
        <v>2467</v>
      </c>
      <c r="B853" s="218">
        <v>44562</v>
      </c>
      <c r="C853" s="218">
        <v>44926</v>
      </c>
      <c r="D853" s="219" t="s">
        <v>2468</v>
      </c>
      <c r="E853" s="163" t="s">
        <v>757</v>
      </c>
      <c r="F853" s="219" t="s">
        <v>777</v>
      </c>
      <c r="G853" s="219" t="s">
        <v>303</v>
      </c>
      <c r="H853" s="163">
        <v>362.99</v>
      </c>
      <c r="I853" s="162">
        <v>399.28</v>
      </c>
      <c r="J853" s="220"/>
      <c r="K853" t="s">
        <v>759</v>
      </c>
    </row>
    <row r="854" spans="1:11" ht="12.75" customHeight="1" x14ac:dyDescent="0.35">
      <c r="A854" s="217" t="s">
        <v>2469</v>
      </c>
      <c r="B854" s="218">
        <v>44562</v>
      </c>
      <c r="C854" s="218">
        <v>44926</v>
      </c>
      <c r="D854" s="219" t="s">
        <v>2470</v>
      </c>
      <c r="E854" s="163" t="s">
        <v>757</v>
      </c>
      <c r="F854" s="219" t="s">
        <v>780</v>
      </c>
      <c r="G854" s="219" t="s">
        <v>303</v>
      </c>
      <c r="H854" s="163">
        <v>366.6</v>
      </c>
      <c r="I854" s="162">
        <v>403.26</v>
      </c>
      <c r="J854" s="220"/>
      <c r="K854" t="s">
        <v>759</v>
      </c>
    </row>
    <row r="855" spans="1:11" ht="12.75" customHeight="1" x14ac:dyDescent="0.35">
      <c r="A855" s="217" t="s">
        <v>2471</v>
      </c>
      <c r="B855" s="218">
        <v>44562</v>
      </c>
      <c r="C855" s="218">
        <v>44926</v>
      </c>
      <c r="D855" s="219" t="s">
        <v>2472</v>
      </c>
      <c r="E855" s="163" t="s">
        <v>757</v>
      </c>
      <c r="F855" s="219" t="s">
        <v>758</v>
      </c>
      <c r="G855" s="219" t="s">
        <v>303</v>
      </c>
      <c r="H855" s="163">
        <v>355.44</v>
      </c>
      <c r="I855" s="162">
        <v>390.98</v>
      </c>
      <c r="J855" s="220"/>
      <c r="K855" t="s">
        <v>759</v>
      </c>
    </row>
    <row r="856" spans="1:11" ht="12.75" customHeight="1" x14ac:dyDescent="0.35">
      <c r="A856" s="217" t="s">
        <v>2473</v>
      </c>
      <c r="B856" s="218">
        <v>44562</v>
      </c>
      <c r="C856" s="218">
        <v>44926</v>
      </c>
      <c r="D856" s="219" t="s">
        <v>2474</v>
      </c>
      <c r="E856" s="163" t="s">
        <v>757</v>
      </c>
      <c r="F856" s="219" t="s">
        <v>758</v>
      </c>
      <c r="G856" s="219" t="s">
        <v>303</v>
      </c>
      <c r="H856" s="163">
        <v>288.31</v>
      </c>
      <c r="I856" s="162">
        <v>317.14</v>
      </c>
      <c r="J856" s="220"/>
      <c r="K856" t="s">
        <v>759</v>
      </c>
    </row>
    <row r="857" spans="1:11" ht="12.75" customHeight="1" x14ac:dyDescent="0.35">
      <c r="A857" s="217" t="s">
        <v>2475</v>
      </c>
      <c r="B857" s="218">
        <v>44562</v>
      </c>
      <c r="C857" s="218">
        <v>44926</v>
      </c>
      <c r="D857" s="219" t="s">
        <v>2476</v>
      </c>
      <c r="E857" s="163" t="s">
        <v>757</v>
      </c>
      <c r="F857" s="219" t="s">
        <v>762</v>
      </c>
      <c r="G857" s="219" t="s">
        <v>303</v>
      </c>
      <c r="H857" s="163">
        <v>454.47</v>
      </c>
      <c r="I857" s="162">
        <v>499.91</v>
      </c>
      <c r="J857" s="220"/>
      <c r="K857" t="s">
        <v>759</v>
      </c>
    </row>
    <row r="858" spans="1:11" ht="12.75" customHeight="1" x14ac:dyDescent="0.35">
      <c r="A858" s="217" t="s">
        <v>2477</v>
      </c>
      <c r="B858" s="218">
        <v>44562</v>
      </c>
      <c r="C858" s="218">
        <v>44926</v>
      </c>
      <c r="D858" s="219" t="s">
        <v>2478</v>
      </c>
      <c r="E858" s="163" t="s">
        <v>757</v>
      </c>
      <c r="F858" s="219" t="s">
        <v>765</v>
      </c>
      <c r="G858" s="219" t="s">
        <v>303</v>
      </c>
      <c r="H858" s="163">
        <v>512.65</v>
      </c>
      <c r="I858" s="162">
        <v>563.91</v>
      </c>
      <c r="J858" s="220"/>
      <c r="K858" t="s">
        <v>759</v>
      </c>
    </row>
    <row r="859" spans="1:11" ht="12.75" customHeight="1" x14ac:dyDescent="0.35">
      <c r="A859" s="217" t="s">
        <v>2479</v>
      </c>
      <c r="B859" s="218">
        <v>44562</v>
      </c>
      <c r="C859" s="218">
        <v>44926</v>
      </c>
      <c r="D859" s="219" t="s">
        <v>2480</v>
      </c>
      <c r="E859" s="163" t="s">
        <v>757</v>
      </c>
      <c r="F859" s="219" t="s">
        <v>768</v>
      </c>
      <c r="G859" s="219" t="s">
        <v>303</v>
      </c>
      <c r="H859" s="163">
        <v>554.82000000000005</v>
      </c>
      <c r="I859" s="162">
        <v>610.29999999999995</v>
      </c>
      <c r="J859" s="220"/>
      <c r="K859" t="s">
        <v>759</v>
      </c>
    </row>
    <row r="860" spans="1:11" ht="12.75" customHeight="1" x14ac:dyDescent="0.35">
      <c r="A860" s="217" t="s">
        <v>2481</v>
      </c>
      <c r="B860" s="218">
        <v>44562</v>
      </c>
      <c r="C860" s="218">
        <v>44926</v>
      </c>
      <c r="D860" s="219" t="s">
        <v>2482</v>
      </c>
      <c r="E860" s="163" t="s">
        <v>757</v>
      </c>
      <c r="F860" s="219" t="s">
        <v>771</v>
      </c>
      <c r="G860" s="219" t="s">
        <v>303</v>
      </c>
      <c r="H860" s="163">
        <v>603.05999999999995</v>
      </c>
      <c r="I860" s="162">
        <v>663.36</v>
      </c>
      <c r="J860" s="220"/>
      <c r="K860" t="s">
        <v>759</v>
      </c>
    </row>
    <row r="861" spans="1:11" ht="12.75" customHeight="1" x14ac:dyDescent="0.35">
      <c r="A861" s="217" t="s">
        <v>2483</v>
      </c>
      <c r="B861" s="218">
        <v>44562</v>
      </c>
      <c r="C861" s="218">
        <v>44926</v>
      </c>
      <c r="D861" s="219" t="s">
        <v>2484</v>
      </c>
      <c r="E861" s="163" t="s">
        <v>757</v>
      </c>
      <c r="F861" s="219" t="s">
        <v>774</v>
      </c>
      <c r="G861" s="219" t="s">
        <v>303</v>
      </c>
      <c r="H861" s="163">
        <v>724.8</v>
      </c>
      <c r="I861" s="162">
        <v>797.28</v>
      </c>
      <c r="J861" s="220"/>
      <c r="K861" t="s">
        <v>759</v>
      </c>
    </row>
    <row r="862" spans="1:11" ht="12.75" customHeight="1" x14ac:dyDescent="0.35">
      <c r="A862" s="217" t="s">
        <v>2485</v>
      </c>
      <c r="B862" s="218">
        <v>44562</v>
      </c>
      <c r="C862" s="218">
        <v>44926</v>
      </c>
      <c r="D862" s="219" t="s">
        <v>2486</v>
      </c>
      <c r="E862" s="163" t="s">
        <v>757</v>
      </c>
      <c r="F862" s="219" t="s">
        <v>777</v>
      </c>
      <c r="G862" s="219" t="s">
        <v>303</v>
      </c>
      <c r="H862" s="163">
        <v>671.97</v>
      </c>
      <c r="I862" s="162">
        <v>739.16</v>
      </c>
      <c r="J862" s="220"/>
      <c r="K862" t="s">
        <v>759</v>
      </c>
    </row>
    <row r="863" spans="1:11" ht="12.75" customHeight="1" x14ac:dyDescent="0.35">
      <c r="A863" s="217" t="s">
        <v>2487</v>
      </c>
      <c r="B863" s="218">
        <v>44562</v>
      </c>
      <c r="C863" s="218">
        <v>44926</v>
      </c>
      <c r="D863" s="219" t="s">
        <v>2488</v>
      </c>
      <c r="E863" s="163" t="s">
        <v>757</v>
      </c>
      <c r="F863" s="219" t="s">
        <v>780</v>
      </c>
      <c r="G863" s="219" t="s">
        <v>303</v>
      </c>
      <c r="H863" s="163">
        <v>592.71</v>
      </c>
      <c r="I863" s="162">
        <v>651.98</v>
      </c>
      <c r="J863" s="220"/>
      <c r="K863" t="s">
        <v>759</v>
      </c>
    </row>
    <row r="864" spans="1:11" ht="12.75" customHeight="1" x14ac:dyDescent="0.35">
      <c r="A864" s="217" t="s">
        <v>2489</v>
      </c>
      <c r="B864" s="218">
        <v>44562</v>
      </c>
      <c r="C864" s="218">
        <v>44926</v>
      </c>
      <c r="D864" s="219" t="s">
        <v>2490</v>
      </c>
      <c r="E864" s="163" t="s">
        <v>757</v>
      </c>
      <c r="F864" s="219" t="s">
        <v>758</v>
      </c>
      <c r="G864" s="219" t="s">
        <v>303</v>
      </c>
      <c r="H864" s="163">
        <v>283.95999999999998</v>
      </c>
      <c r="I864" s="162">
        <v>312.35000000000002</v>
      </c>
      <c r="J864" s="220"/>
      <c r="K864" t="s">
        <v>759</v>
      </c>
    </row>
    <row r="865" spans="1:11" ht="12.75" customHeight="1" x14ac:dyDescent="0.35">
      <c r="A865" s="217" t="s">
        <v>2491</v>
      </c>
      <c r="B865" s="218">
        <v>44562</v>
      </c>
      <c r="C865" s="218">
        <v>44926</v>
      </c>
      <c r="D865" s="219" t="s">
        <v>2492</v>
      </c>
      <c r="E865" s="163" t="s">
        <v>757</v>
      </c>
      <c r="F865" s="219" t="s">
        <v>762</v>
      </c>
      <c r="G865" s="219" t="s">
        <v>303</v>
      </c>
      <c r="H865" s="163">
        <v>364.25</v>
      </c>
      <c r="I865" s="162">
        <v>400.67</v>
      </c>
      <c r="J865" s="220"/>
      <c r="K865" t="s">
        <v>759</v>
      </c>
    </row>
    <row r="866" spans="1:11" ht="12.75" customHeight="1" x14ac:dyDescent="0.35">
      <c r="A866" s="217" t="s">
        <v>2493</v>
      </c>
      <c r="B866" s="218">
        <v>44562</v>
      </c>
      <c r="C866" s="218">
        <v>44926</v>
      </c>
      <c r="D866" s="219" t="s">
        <v>2494</v>
      </c>
      <c r="E866" s="163" t="s">
        <v>757</v>
      </c>
      <c r="F866" s="219" t="s">
        <v>765</v>
      </c>
      <c r="G866" s="219" t="s">
        <v>303</v>
      </c>
      <c r="H866" s="163">
        <v>411.39</v>
      </c>
      <c r="I866" s="162">
        <v>452.52</v>
      </c>
      <c r="J866" s="220"/>
      <c r="K866" t="s">
        <v>759</v>
      </c>
    </row>
    <row r="867" spans="1:11" ht="12.75" customHeight="1" x14ac:dyDescent="0.35">
      <c r="A867" s="217" t="s">
        <v>2495</v>
      </c>
      <c r="B867" s="218">
        <v>44562</v>
      </c>
      <c r="C867" s="218">
        <v>44926</v>
      </c>
      <c r="D867" s="219" t="s">
        <v>2496</v>
      </c>
      <c r="E867" s="163" t="s">
        <v>757</v>
      </c>
      <c r="F867" s="219" t="s">
        <v>768</v>
      </c>
      <c r="G867" s="219" t="s">
        <v>303</v>
      </c>
      <c r="H867" s="163">
        <v>462.46</v>
      </c>
      <c r="I867" s="162">
        <v>508.7</v>
      </c>
      <c r="J867" s="220"/>
      <c r="K867" t="s">
        <v>759</v>
      </c>
    </row>
    <row r="868" spans="1:11" ht="12.75" customHeight="1" x14ac:dyDescent="0.35">
      <c r="A868" s="217" t="s">
        <v>2497</v>
      </c>
      <c r="B868" s="218">
        <v>44562</v>
      </c>
      <c r="C868" s="218">
        <v>44926</v>
      </c>
      <c r="D868" s="219" t="s">
        <v>2498</v>
      </c>
      <c r="E868" s="163" t="s">
        <v>757</v>
      </c>
      <c r="F868" s="219" t="s">
        <v>771</v>
      </c>
      <c r="G868" s="219" t="s">
        <v>303</v>
      </c>
      <c r="H868" s="163">
        <v>516.21</v>
      </c>
      <c r="I868" s="162">
        <v>567.83000000000004</v>
      </c>
      <c r="J868" s="220"/>
      <c r="K868" t="s">
        <v>759</v>
      </c>
    </row>
    <row r="869" spans="1:11" ht="12.75" customHeight="1" x14ac:dyDescent="0.35">
      <c r="A869" s="217" t="s">
        <v>2499</v>
      </c>
      <c r="B869" s="218">
        <v>44562</v>
      </c>
      <c r="C869" s="218">
        <v>44926</v>
      </c>
      <c r="D869" s="219" t="s">
        <v>2500</v>
      </c>
      <c r="E869" s="163" t="s">
        <v>757</v>
      </c>
      <c r="F869" s="219" t="s">
        <v>774</v>
      </c>
      <c r="G869" s="219" t="s">
        <v>303</v>
      </c>
      <c r="H869" s="163">
        <v>548.66999999999996</v>
      </c>
      <c r="I869" s="162">
        <v>603.53</v>
      </c>
      <c r="J869" s="220"/>
      <c r="K869" t="s">
        <v>759</v>
      </c>
    </row>
    <row r="870" spans="1:11" ht="12.75" customHeight="1" x14ac:dyDescent="0.35">
      <c r="A870" s="217" t="s">
        <v>2501</v>
      </c>
      <c r="B870" s="218">
        <v>44562</v>
      </c>
      <c r="C870" s="218">
        <v>44926</v>
      </c>
      <c r="D870" s="219" t="s">
        <v>2502</v>
      </c>
      <c r="E870" s="163" t="s">
        <v>757</v>
      </c>
      <c r="F870" s="219" t="s">
        <v>777</v>
      </c>
      <c r="G870" s="219" t="s">
        <v>303</v>
      </c>
      <c r="H870" s="163">
        <v>516.45000000000005</v>
      </c>
      <c r="I870" s="162">
        <v>568.09</v>
      </c>
      <c r="J870" s="220"/>
      <c r="K870" t="s">
        <v>759</v>
      </c>
    </row>
    <row r="871" spans="1:11" ht="12.75" customHeight="1" x14ac:dyDescent="0.35">
      <c r="A871" s="217" t="s">
        <v>2503</v>
      </c>
      <c r="B871" s="218">
        <v>44562</v>
      </c>
      <c r="C871" s="218">
        <v>44926</v>
      </c>
      <c r="D871" s="219" t="s">
        <v>2504</v>
      </c>
      <c r="E871" s="163" t="s">
        <v>757</v>
      </c>
      <c r="F871" s="219" t="s">
        <v>780</v>
      </c>
      <c r="G871" s="219" t="s">
        <v>303</v>
      </c>
      <c r="H871" s="163">
        <v>504.46</v>
      </c>
      <c r="I871" s="162">
        <v>554.9</v>
      </c>
      <c r="J871" s="220"/>
      <c r="K871" t="s">
        <v>759</v>
      </c>
    </row>
    <row r="872" spans="1:11" ht="12.75" customHeight="1" x14ac:dyDescent="0.35">
      <c r="A872" s="217" t="s">
        <v>2505</v>
      </c>
      <c r="B872" s="218">
        <v>44562</v>
      </c>
      <c r="C872" s="218">
        <v>44926</v>
      </c>
      <c r="D872" s="219" t="s">
        <v>2506</v>
      </c>
      <c r="E872" s="163" t="s">
        <v>757</v>
      </c>
      <c r="F872" s="219" t="s">
        <v>758</v>
      </c>
      <c r="G872" s="219" t="s">
        <v>303</v>
      </c>
      <c r="H872" s="163">
        <v>194.91</v>
      </c>
      <c r="I872" s="162">
        <v>214.4</v>
      </c>
      <c r="J872" s="220"/>
      <c r="K872" t="s">
        <v>759</v>
      </c>
    </row>
    <row r="873" spans="1:11" ht="12.75" customHeight="1" x14ac:dyDescent="0.35">
      <c r="A873" s="217" t="s">
        <v>2507</v>
      </c>
      <c r="B873" s="218">
        <v>44562</v>
      </c>
      <c r="C873" s="218">
        <v>44926</v>
      </c>
      <c r="D873" s="219" t="s">
        <v>2508</v>
      </c>
      <c r="E873" s="163" t="s">
        <v>757</v>
      </c>
      <c r="F873" s="219" t="s">
        <v>762</v>
      </c>
      <c r="G873" s="219" t="s">
        <v>303</v>
      </c>
      <c r="H873" s="163">
        <v>266.35000000000002</v>
      </c>
      <c r="I873" s="162">
        <v>292.98</v>
      </c>
      <c r="J873" s="220"/>
      <c r="K873" t="s">
        <v>759</v>
      </c>
    </row>
    <row r="874" spans="1:11" ht="12.75" customHeight="1" x14ac:dyDescent="0.35">
      <c r="A874" s="217" t="s">
        <v>2509</v>
      </c>
      <c r="B874" s="218">
        <v>44562</v>
      </c>
      <c r="C874" s="218">
        <v>44926</v>
      </c>
      <c r="D874" s="219" t="s">
        <v>2510</v>
      </c>
      <c r="E874" s="163" t="s">
        <v>757</v>
      </c>
      <c r="F874" s="219" t="s">
        <v>765</v>
      </c>
      <c r="G874" s="219" t="s">
        <v>303</v>
      </c>
      <c r="H874" s="163">
        <v>300.70999999999998</v>
      </c>
      <c r="I874" s="162">
        <v>330.78</v>
      </c>
      <c r="J874" s="220"/>
      <c r="K874" t="s">
        <v>759</v>
      </c>
    </row>
    <row r="875" spans="1:11" ht="12.75" customHeight="1" x14ac:dyDescent="0.35">
      <c r="A875" s="217" t="s">
        <v>2511</v>
      </c>
      <c r="B875" s="218">
        <v>44562</v>
      </c>
      <c r="C875" s="218">
        <v>44926</v>
      </c>
      <c r="D875" s="219" t="s">
        <v>2512</v>
      </c>
      <c r="E875" s="163" t="s">
        <v>757</v>
      </c>
      <c r="F875" s="219" t="s">
        <v>768</v>
      </c>
      <c r="G875" s="219" t="s">
        <v>303</v>
      </c>
      <c r="H875" s="163">
        <v>328.59</v>
      </c>
      <c r="I875" s="162">
        <v>361.44</v>
      </c>
      <c r="J875" s="220"/>
      <c r="K875" t="s">
        <v>759</v>
      </c>
    </row>
    <row r="876" spans="1:11" ht="12.75" customHeight="1" x14ac:dyDescent="0.35">
      <c r="A876" s="217" t="s">
        <v>2513</v>
      </c>
      <c r="B876" s="218">
        <v>44562</v>
      </c>
      <c r="C876" s="218">
        <v>44926</v>
      </c>
      <c r="D876" s="219" t="s">
        <v>2514</v>
      </c>
      <c r="E876" s="163" t="s">
        <v>757</v>
      </c>
      <c r="F876" s="219" t="s">
        <v>771</v>
      </c>
      <c r="G876" s="219" t="s">
        <v>303</v>
      </c>
      <c r="H876" s="163">
        <v>348.71</v>
      </c>
      <c r="I876" s="162">
        <v>383.58</v>
      </c>
      <c r="J876" s="220"/>
      <c r="K876" t="s">
        <v>759</v>
      </c>
    </row>
    <row r="877" spans="1:11" ht="12.75" customHeight="1" x14ac:dyDescent="0.35">
      <c r="A877" s="217" t="s">
        <v>2515</v>
      </c>
      <c r="B877" s="218">
        <v>44562</v>
      </c>
      <c r="C877" s="218">
        <v>44926</v>
      </c>
      <c r="D877" s="219" t="s">
        <v>2516</v>
      </c>
      <c r="E877" s="163" t="s">
        <v>757</v>
      </c>
      <c r="F877" s="219" t="s">
        <v>774</v>
      </c>
      <c r="G877" s="219" t="s">
        <v>303</v>
      </c>
      <c r="H877" s="163">
        <v>346.77</v>
      </c>
      <c r="I877" s="162">
        <v>381.44</v>
      </c>
      <c r="J877" s="220"/>
      <c r="K877" t="s">
        <v>759</v>
      </c>
    </row>
    <row r="878" spans="1:11" ht="12.75" customHeight="1" x14ac:dyDescent="0.35">
      <c r="A878" s="217" t="s">
        <v>2517</v>
      </c>
      <c r="B878" s="218">
        <v>44562</v>
      </c>
      <c r="C878" s="218">
        <v>44926</v>
      </c>
      <c r="D878" s="219" t="s">
        <v>2518</v>
      </c>
      <c r="E878" s="163" t="s">
        <v>757</v>
      </c>
      <c r="F878" s="219" t="s">
        <v>777</v>
      </c>
      <c r="G878" s="219" t="s">
        <v>303</v>
      </c>
      <c r="H878" s="163">
        <v>316.3</v>
      </c>
      <c r="I878" s="162">
        <v>347.93</v>
      </c>
      <c r="J878" s="220"/>
      <c r="K878" t="s">
        <v>759</v>
      </c>
    </row>
    <row r="879" spans="1:11" ht="12.75" customHeight="1" x14ac:dyDescent="0.35">
      <c r="A879" s="217" t="s">
        <v>2519</v>
      </c>
      <c r="B879" s="218">
        <v>44562</v>
      </c>
      <c r="C879" s="218">
        <v>44926</v>
      </c>
      <c r="D879" s="219" t="s">
        <v>2520</v>
      </c>
      <c r="E879" s="163" t="s">
        <v>757</v>
      </c>
      <c r="F879" s="219" t="s">
        <v>780</v>
      </c>
      <c r="G879" s="219" t="s">
        <v>303</v>
      </c>
      <c r="H879" s="163">
        <v>364.54</v>
      </c>
      <c r="I879" s="162">
        <v>400.99</v>
      </c>
      <c r="J879" s="220"/>
      <c r="K879" t="s">
        <v>759</v>
      </c>
    </row>
    <row r="880" spans="1:11" ht="12.75" customHeight="1" x14ac:dyDescent="0.35">
      <c r="A880" s="217" t="s">
        <v>2521</v>
      </c>
      <c r="B880" s="218">
        <v>44562</v>
      </c>
      <c r="C880" s="218">
        <v>44926</v>
      </c>
      <c r="D880" s="219" t="s">
        <v>2522</v>
      </c>
      <c r="E880" s="163" t="s">
        <v>757</v>
      </c>
      <c r="F880" s="219" t="s">
        <v>758</v>
      </c>
      <c r="G880" s="219" t="s">
        <v>303</v>
      </c>
      <c r="H880" s="163">
        <v>201.46</v>
      </c>
      <c r="I880" s="162">
        <v>221.6</v>
      </c>
      <c r="J880" s="220"/>
      <c r="K880" t="s">
        <v>759</v>
      </c>
    </row>
    <row r="881" spans="1:11" ht="12.75" customHeight="1" x14ac:dyDescent="0.35">
      <c r="A881" s="217" t="s">
        <v>2523</v>
      </c>
      <c r="B881" s="218">
        <v>44562</v>
      </c>
      <c r="C881" s="218">
        <v>44926</v>
      </c>
      <c r="D881" s="219" t="s">
        <v>2524</v>
      </c>
      <c r="E881" s="163" t="s">
        <v>757</v>
      </c>
      <c r="F881" s="219" t="s">
        <v>762</v>
      </c>
      <c r="G881" s="219" t="s">
        <v>303</v>
      </c>
      <c r="H881" s="163">
        <v>273.3</v>
      </c>
      <c r="I881" s="162">
        <v>300.63</v>
      </c>
      <c r="J881" s="220"/>
      <c r="K881" t="s">
        <v>759</v>
      </c>
    </row>
    <row r="882" spans="1:11" ht="12.75" customHeight="1" x14ac:dyDescent="0.35">
      <c r="A882" s="217" t="s">
        <v>2525</v>
      </c>
      <c r="B882" s="218">
        <v>44562</v>
      </c>
      <c r="C882" s="218">
        <v>44926</v>
      </c>
      <c r="D882" s="219" t="s">
        <v>2526</v>
      </c>
      <c r="E882" s="163" t="s">
        <v>757</v>
      </c>
      <c r="F882" s="219" t="s">
        <v>765</v>
      </c>
      <c r="G882" s="219" t="s">
        <v>303</v>
      </c>
      <c r="H882" s="163">
        <v>318.33999999999997</v>
      </c>
      <c r="I882" s="162">
        <v>350.17</v>
      </c>
      <c r="J882" s="220"/>
      <c r="K882" t="s">
        <v>759</v>
      </c>
    </row>
    <row r="883" spans="1:11" ht="12.75" customHeight="1" x14ac:dyDescent="0.35">
      <c r="A883" s="217" t="s">
        <v>2527</v>
      </c>
      <c r="B883" s="218">
        <v>44562</v>
      </c>
      <c r="C883" s="218">
        <v>44926</v>
      </c>
      <c r="D883" s="219" t="s">
        <v>2528</v>
      </c>
      <c r="E883" s="163" t="s">
        <v>757</v>
      </c>
      <c r="F883" s="219" t="s">
        <v>768</v>
      </c>
      <c r="G883" s="219" t="s">
        <v>303</v>
      </c>
      <c r="H883" s="163">
        <v>336.86</v>
      </c>
      <c r="I883" s="162">
        <v>370.54</v>
      </c>
      <c r="J883" s="220"/>
      <c r="K883" t="s">
        <v>759</v>
      </c>
    </row>
    <row r="884" spans="1:11" ht="12.75" customHeight="1" x14ac:dyDescent="0.35">
      <c r="A884" s="217" t="s">
        <v>2529</v>
      </c>
      <c r="B884" s="218">
        <v>44562</v>
      </c>
      <c r="C884" s="218">
        <v>44926</v>
      </c>
      <c r="D884" s="219" t="s">
        <v>2530</v>
      </c>
      <c r="E884" s="163" t="s">
        <v>757</v>
      </c>
      <c r="F884" s="219" t="s">
        <v>771</v>
      </c>
      <c r="G884" s="219" t="s">
        <v>303</v>
      </c>
      <c r="H884" s="163">
        <v>367.12</v>
      </c>
      <c r="I884" s="162">
        <v>403.83</v>
      </c>
      <c r="J884" s="220"/>
      <c r="K884" t="s">
        <v>759</v>
      </c>
    </row>
    <row r="885" spans="1:11" ht="12.75" customHeight="1" x14ac:dyDescent="0.35">
      <c r="A885" s="217" t="s">
        <v>2531</v>
      </c>
      <c r="B885" s="218">
        <v>44562</v>
      </c>
      <c r="C885" s="218">
        <v>44926</v>
      </c>
      <c r="D885" s="219" t="s">
        <v>2532</v>
      </c>
      <c r="E885" s="163" t="s">
        <v>757</v>
      </c>
      <c r="F885" s="219" t="s">
        <v>774</v>
      </c>
      <c r="G885" s="219" t="s">
        <v>303</v>
      </c>
      <c r="H885" s="163">
        <v>484.55</v>
      </c>
      <c r="I885" s="162">
        <v>533</v>
      </c>
      <c r="J885" s="220"/>
      <c r="K885" t="s">
        <v>759</v>
      </c>
    </row>
    <row r="886" spans="1:11" ht="12.75" customHeight="1" x14ac:dyDescent="0.35">
      <c r="A886" s="217" t="s">
        <v>2533</v>
      </c>
      <c r="B886" s="218">
        <v>44562</v>
      </c>
      <c r="C886" s="218">
        <v>44926</v>
      </c>
      <c r="D886" s="219" t="s">
        <v>2534</v>
      </c>
      <c r="E886" s="163" t="s">
        <v>757</v>
      </c>
      <c r="F886" s="219" t="s">
        <v>777</v>
      </c>
      <c r="G886" s="219" t="s">
        <v>303</v>
      </c>
      <c r="H886" s="163">
        <v>423.42</v>
      </c>
      <c r="I886" s="162">
        <v>465.76</v>
      </c>
      <c r="J886" s="220"/>
      <c r="K886" t="s">
        <v>759</v>
      </c>
    </row>
    <row r="887" spans="1:11" ht="12.75" customHeight="1" x14ac:dyDescent="0.35">
      <c r="A887" s="217" t="s">
        <v>2535</v>
      </c>
      <c r="B887" s="218">
        <v>44562</v>
      </c>
      <c r="C887" s="218">
        <v>44926</v>
      </c>
      <c r="D887" s="219" t="s">
        <v>2536</v>
      </c>
      <c r="E887" s="163" t="s">
        <v>757</v>
      </c>
      <c r="F887" s="219" t="s">
        <v>780</v>
      </c>
      <c r="G887" s="219" t="s">
        <v>303</v>
      </c>
      <c r="H887" s="163">
        <v>379.42</v>
      </c>
      <c r="I887" s="162">
        <v>417.36</v>
      </c>
      <c r="J887" s="220"/>
      <c r="K887" t="s">
        <v>759</v>
      </c>
    </row>
    <row r="888" spans="1:11" ht="12.75" customHeight="1" x14ac:dyDescent="0.35">
      <c r="A888" s="217" t="s">
        <v>2537</v>
      </c>
      <c r="B888" s="218">
        <v>44562</v>
      </c>
      <c r="C888" s="218">
        <v>44926</v>
      </c>
      <c r="D888" s="219" t="s">
        <v>2538</v>
      </c>
      <c r="E888" s="163" t="s">
        <v>757</v>
      </c>
      <c r="F888" s="219" t="s">
        <v>758</v>
      </c>
      <c r="G888" s="219" t="s">
        <v>303</v>
      </c>
      <c r="H888" s="163">
        <v>216.11</v>
      </c>
      <c r="I888" s="162">
        <v>237.72</v>
      </c>
      <c r="J888" s="220"/>
      <c r="K888" t="s">
        <v>759</v>
      </c>
    </row>
    <row r="889" spans="1:11" ht="12.75" customHeight="1" x14ac:dyDescent="0.35">
      <c r="A889" s="217" t="s">
        <v>2539</v>
      </c>
      <c r="B889" s="218">
        <v>44562</v>
      </c>
      <c r="C889" s="218">
        <v>44926</v>
      </c>
      <c r="D889" s="219" t="s">
        <v>2540</v>
      </c>
      <c r="E889" s="163" t="s">
        <v>757</v>
      </c>
      <c r="F889" s="219" t="s">
        <v>762</v>
      </c>
      <c r="G889" s="219" t="s">
        <v>303</v>
      </c>
      <c r="H889" s="163">
        <v>288.18</v>
      </c>
      <c r="I889" s="162">
        <v>316.99</v>
      </c>
      <c r="J889" s="220"/>
      <c r="K889" t="s">
        <v>759</v>
      </c>
    </row>
    <row r="890" spans="1:11" ht="12.75" customHeight="1" x14ac:dyDescent="0.35">
      <c r="A890" s="217" t="s">
        <v>2541</v>
      </c>
      <c r="B890" s="218">
        <v>44562</v>
      </c>
      <c r="C890" s="218">
        <v>44926</v>
      </c>
      <c r="D890" s="219" t="s">
        <v>2542</v>
      </c>
      <c r="E890" s="163" t="s">
        <v>757</v>
      </c>
      <c r="F890" s="219" t="s">
        <v>765</v>
      </c>
      <c r="G890" s="219" t="s">
        <v>303</v>
      </c>
      <c r="H890" s="163">
        <v>330.2</v>
      </c>
      <c r="I890" s="162">
        <v>363.22</v>
      </c>
      <c r="J890" s="220"/>
      <c r="K890" t="s">
        <v>759</v>
      </c>
    </row>
    <row r="891" spans="1:11" ht="12.75" customHeight="1" x14ac:dyDescent="0.35">
      <c r="A891" s="217" t="s">
        <v>2543</v>
      </c>
      <c r="B891" s="218">
        <v>44562</v>
      </c>
      <c r="C891" s="218">
        <v>44926</v>
      </c>
      <c r="D891" s="219" t="s">
        <v>2544</v>
      </c>
      <c r="E891" s="163" t="s">
        <v>757</v>
      </c>
      <c r="F891" s="219" t="s">
        <v>768</v>
      </c>
      <c r="G891" s="219" t="s">
        <v>303</v>
      </c>
      <c r="H891" s="163">
        <v>365.44</v>
      </c>
      <c r="I891" s="162">
        <v>401.98</v>
      </c>
      <c r="J891" s="220"/>
      <c r="K891" t="s">
        <v>759</v>
      </c>
    </row>
    <row r="892" spans="1:11" ht="12.75" customHeight="1" x14ac:dyDescent="0.35">
      <c r="A892" s="217" t="s">
        <v>2545</v>
      </c>
      <c r="B892" s="218">
        <v>44562</v>
      </c>
      <c r="C892" s="218">
        <v>44926</v>
      </c>
      <c r="D892" s="219" t="s">
        <v>2546</v>
      </c>
      <c r="E892" s="163" t="s">
        <v>757</v>
      </c>
      <c r="F892" s="219" t="s">
        <v>771</v>
      </c>
      <c r="G892" s="219" t="s">
        <v>303</v>
      </c>
      <c r="H892" s="163">
        <v>394.23</v>
      </c>
      <c r="I892" s="162">
        <v>433.65</v>
      </c>
      <c r="J892" s="220"/>
      <c r="K892" t="s">
        <v>759</v>
      </c>
    </row>
    <row r="893" spans="1:11" ht="12.75" customHeight="1" x14ac:dyDescent="0.35">
      <c r="A893" s="217" t="s">
        <v>2547</v>
      </c>
      <c r="B893" s="218">
        <v>44562</v>
      </c>
      <c r="C893" s="218">
        <v>44926</v>
      </c>
      <c r="D893" s="219" t="s">
        <v>2548</v>
      </c>
      <c r="E893" s="163" t="s">
        <v>757</v>
      </c>
      <c r="F893" s="219" t="s">
        <v>774</v>
      </c>
      <c r="G893" s="219" t="s">
        <v>303</v>
      </c>
      <c r="H893" s="163">
        <v>429.02</v>
      </c>
      <c r="I893" s="162">
        <v>471.92</v>
      </c>
      <c r="J893" s="220"/>
      <c r="K893" t="s">
        <v>759</v>
      </c>
    </row>
    <row r="894" spans="1:11" ht="12.75" customHeight="1" x14ac:dyDescent="0.35">
      <c r="A894" s="217" t="s">
        <v>2549</v>
      </c>
      <c r="B894" s="218">
        <v>44562</v>
      </c>
      <c r="C894" s="218">
        <v>44926</v>
      </c>
      <c r="D894" s="219" t="s">
        <v>2550</v>
      </c>
      <c r="E894" s="163" t="s">
        <v>757</v>
      </c>
      <c r="F894" s="219" t="s">
        <v>777</v>
      </c>
      <c r="G894" s="219" t="s">
        <v>303</v>
      </c>
      <c r="H894" s="163">
        <v>360.3</v>
      </c>
      <c r="I894" s="162">
        <v>396.33</v>
      </c>
      <c r="J894" s="220"/>
      <c r="K894" t="s">
        <v>759</v>
      </c>
    </row>
    <row r="895" spans="1:11" ht="12.75" customHeight="1" x14ac:dyDescent="0.35">
      <c r="A895" s="217" t="s">
        <v>2551</v>
      </c>
      <c r="B895" s="218">
        <v>44562</v>
      </c>
      <c r="C895" s="218">
        <v>44926</v>
      </c>
      <c r="D895" s="219" t="s">
        <v>2552</v>
      </c>
      <c r="E895" s="163" t="s">
        <v>757</v>
      </c>
      <c r="F895" s="219" t="s">
        <v>780</v>
      </c>
      <c r="G895" s="219" t="s">
        <v>303</v>
      </c>
      <c r="H895" s="163">
        <v>395.69</v>
      </c>
      <c r="I895" s="162">
        <v>435.25</v>
      </c>
      <c r="J895" s="220"/>
      <c r="K895" t="s">
        <v>759</v>
      </c>
    </row>
    <row r="896" spans="1:11" ht="12.75" customHeight="1" x14ac:dyDescent="0.35">
      <c r="A896" s="217" t="s">
        <v>2553</v>
      </c>
      <c r="B896" s="218">
        <v>44562</v>
      </c>
      <c r="C896" s="218">
        <v>44926</v>
      </c>
      <c r="D896" s="219" t="s">
        <v>2554</v>
      </c>
      <c r="E896" s="163" t="s">
        <v>757</v>
      </c>
      <c r="F896" s="219" t="s">
        <v>758</v>
      </c>
      <c r="G896" s="219" t="s">
        <v>303</v>
      </c>
      <c r="H896" s="163">
        <v>250.18</v>
      </c>
      <c r="I896" s="162">
        <v>275.19</v>
      </c>
      <c r="J896" s="220"/>
      <c r="K896" t="s">
        <v>759</v>
      </c>
    </row>
    <row r="897" spans="1:11" ht="12.75" customHeight="1" x14ac:dyDescent="0.35">
      <c r="A897" s="217" t="s">
        <v>2555</v>
      </c>
      <c r="B897" s="218">
        <v>44562</v>
      </c>
      <c r="C897" s="218">
        <v>44926</v>
      </c>
      <c r="D897" s="219" t="s">
        <v>2556</v>
      </c>
      <c r="E897" s="163" t="s">
        <v>757</v>
      </c>
      <c r="F897" s="219" t="s">
        <v>762</v>
      </c>
      <c r="G897" s="219" t="s">
        <v>303</v>
      </c>
      <c r="H897" s="163">
        <v>326.14999999999998</v>
      </c>
      <c r="I897" s="162">
        <v>358.76</v>
      </c>
      <c r="J897" s="220"/>
      <c r="K897" t="s">
        <v>759</v>
      </c>
    </row>
    <row r="898" spans="1:11" ht="12.75" customHeight="1" x14ac:dyDescent="0.35">
      <c r="A898" s="217" t="s">
        <v>2557</v>
      </c>
      <c r="B898" s="218">
        <v>44562</v>
      </c>
      <c r="C898" s="218">
        <v>44926</v>
      </c>
      <c r="D898" s="219" t="s">
        <v>2558</v>
      </c>
      <c r="E898" s="163" t="s">
        <v>757</v>
      </c>
      <c r="F898" s="219" t="s">
        <v>765</v>
      </c>
      <c r="G898" s="219" t="s">
        <v>303</v>
      </c>
      <c r="H898" s="163">
        <v>360.04</v>
      </c>
      <c r="I898" s="162">
        <v>396.04</v>
      </c>
      <c r="J898" s="220"/>
      <c r="K898" t="s">
        <v>759</v>
      </c>
    </row>
    <row r="899" spans="1:11" ht="12.75" customHeight="1" x14ac:dyDescent="0.35">
      <c r="A899" s="217" t="s">
        <v>2559</v>
      </c>
      <c r="B899" s="218">
        <v>44562</v>
      </c>
      <c r="C899" s="218">
        <v>44926</v>
      </c>
      <c r="D899" s="219" t="s">
        <v>2560</v>
      </c>
      <c r="E899" s="163" t="s">
        <v>757</v>
      </c>
      <c r="F899" s="219" t="s">
        <v>768</v>
      </c>
      <c r="G899" s="219" t="s">
        <v>303</v>
      </c>
      <c r="H899" s="163">
        <v>385.86</v>
      </c>
      <c r="I899" s="162">
        <v>424.44</v>
      </c>
      <c r="J899" s="220"/>
      <c r="K899" t="s">
        <v>759</v>
      </c>
    </row>
    <row r="900" spans="1:11" ht="12.75" customHeight="1" x14ac:dyDescent="0.35">
      <c r="A900" s="217" t="s">
        <v>2561</v>
      </c>
      <c r="B900" s="218">
        <v>44562</v>
      </c>
      <c r="C900" s="218">
        <v>44926</v>
      </c>
      <c r="D900" s="219" t="s">
        <v>2562</v>
      </c>
      <c r="E900" s="163" t="s">
        <v>757</v>
      </c>
      <c r="F900" s="219" t="s">
        <v>771</v>
      </c>
      <c r="G900" s="219" t="s">
        <v>303</v>
      </c>
      <c r="H900" s="163">
        <v>411.99</v>
      </c>
      <c r="I900" s="162">
        <v>453.18</v>
      </c>
      <c r="J900" s="220"/>
      <c r="K900" t="s">
        <v>759</v>
      </c>
    </row>
    <row r="901" spans="1:11" ht="12.75" customHeight="1" x14ac:dyDescent="0.35">
      <c r="A901" s="217" t="s">
        <v>2563</v>
      </c>
      <c r="B901" s="218">
        <v>44562</v>
      </c>
      <c r="C901" s="218">
        <v>44926</v>
      </c>
      <c r="D901" s="219" t="s">
        <v>2564</v>
      </c>
      <c r="E901" s="163" t="s">
        <v>757</v>
      </c>
      <c r="F901" s="219" t="s">
        <v>774</v>
      </c>
      <c r="G901" s="219" t="s">
        <v>303</v>
      </c>
      <c r="H901" s="163">
        <v>477.94</v>
      </c>
      <c r="I901" s="162">
        <v>525.73</v>
      </c>
      <c r="J901" s="220"/>
      <c r="K901" t="s">
        <v>759</v>
      </c>
    </row>
    <row r="902" spans="1:11" ht="12.75" customHeight="1" x14ac:dyDescent="0.35">
      <c r="A902" s="217" t="s">
        <v>2565</v>
      </c>
      <c r="B902" s="218">
        <v>44562</v>
      </c>
      <c r="C902" s="218">
        <v>44926</v>
      </c>
      <c r="D902" s="219" t="s">
        <v>2566</v>
      </c>
      <c r="E902" s="163" t="s">
        <v>757</v>
      </c>
      <c r="F902" s="219" t="s">
        <v>777</v>
      </c>
      <c r="G902" s="219" t="s">
        <v>303</v>
      </c>
      <c r="H902" s="163">
        <v>442.29</v>
      </c>
      <c r="I902" s="162">
        <v>486.51</v>
      </c>
      <c r="J902" s="220"/>
      <c r="K902" t="s">
        <v>759</v>
      </c>
    </row>
    <row r="903" spans="1:11" ht="12.75" customHeight="1" x14ac:dyDescent="0.35">
      <c r="A903" s="217" t="s">
        <v>2567</v>
      </c>
      <c r="B903" s="218">
        <v>44562</v>
      </c>
      <c r="C903" s="218">
        <v>44926</v>
      </c>
      <c r="D903" s="219" t="s">
        <v>2568</v>
      </c>
      <c r="E903" s="163" t="s">
        <v>757</v>
      </c>
      <c r="F903" s="219" t="s">
        <v>780</v>
      </c>
      <c r="G903" s="219" t="s">
        <v>303</v>
      </c>
      <c r="H903" s="163">
        <v>435.93</v>
      </c>
      <c r="I903" s="162">
        <v>479.52</v>
      </c>
      <c r="J903" s="220"/>
      <c r="K903" t="s">
        <v>759</v>
      </c>
    </row>
    <row r="904" spans="1:11" ht="12.75" customHeight="1" x14ac:dyDescent="0.35">
      <c r="A904" s="217" t="s">
        <v>2569</v>
      </c>
      <c r="B904" s="218">
        <v>44562</v>
      </c>
      <c r="C904" s="218">
        <v>44926</v>
      </c>
      <c r="D904" s="219" t="s">
        <v>2570</v>
      </c>
      <c r="E904" s="163" t="s">
        <v>757</v>
      </c>
      <c r="F904" s="219" t="s">
        <v>758</v>
      </c>
      <c r="G904" s="219" t="s">
        <v>303</v>
      </c>
      <c r="H904" s="163">
        <v>181.75</v>
      </c>
      <c r="I904" s="162">
        <v>199.92</v>
      </c>
      <c r="J904" s="220"/>
      <c r="K904" t="s">
        <v>759</v>
      </c>
    </row>
    <row r="905" spans="1:11" ht="12.75" customHeight="1" x14ac:dyDescent="0.35">
      <c r="A905" s="217" t="s">
        <v>2571</v>
      </c>
      <c r="B905" s="218">
        <v>44562</v>
      </c>
      <c r="C905" s="218">
        <v>44926</v>
      </c>
      <c r="D905" s="219" t="s">
        <v>2572</v>
      </c>
      <c r="E905" s="163" t="s">
        <v>757</v>
      </c>
      <c r="F905" s="219" t="s">
        <v>762</v>
      </c>
      <c r="G905" s="219" t="s">
        <v>303</v>
      </c>
      <c r="H905" s="163">
        <v>241.33</v>
      </c>
      <c r="I905" s="162">
        <v>265.45999999999998</v>
      </c>
      <c r="J905" s="220"/>
      <c r="K905" t="s">
        <v>759</v>
      </c>
    </row>
    <row r="906" spans="1:11" ht="12.75" customHeight="1" x14ac:dyDescent="0.35">
      <c r="A906" s="217" t="s">
        <v>2573</v>
      </c>
      <c r="B906" s="218">
        <v>44562</v>
      </c>
      <c r="C906" s="218">
        <v>44926</v>
      </c>
      <c r="D906" s="219" t="s">
        <v>2574</v>
      </c>
      <c r="E906" s="163" t="s">
        <v>757</v>
      </c>
      <c r="F906" s="219" t="s">
        <v>765</v>
      </c>
      <c r="G906" s="219" t="s">
        <v>303</v>
      </c>
      <c r="H906" s="163">
        <v>276.85000000000002</v>
      </c>
      <c r="I906" s="162">
        <v>304.52999999999997</v>
      </c>
      <c r="J906" s="220"/>
      <c r="K906" t="s">
        <v>759</v>
      </c>
    </row>
    <row r="907" spans="1:11" ht="12.75" customHeight="1" x14ac:dyDescent="0.35">
      <c r="A907" s="217" t="s">
        <v>2575</v>
      </c>
      <c r="B907" s="218">
        <v>44562</v>
      </c>
      <c r="C907" s="218">
        <v>44926</v>
      </c>
      <c r="D907" s="219" t="s">
        <v>2576</v>
      </c>
      <c r="E907" s="163" t="s">
        <v>757</v>
      </c>
      <c r="F907" s="219" t="s">
        <v>768</v>
      </c>
      <c r="G907" s="219" t="s">
        <v>303</v>
      </c>
      <c r="H907" s="163">
        <v>306.57</v>
      </c>
      <c r="I907" s="162">
        <v>337.22</v>
      </c>
      <c r="J907" s="220"/>
      <c r="K907" t="s">
        <v>759</v>
      </c>
    </row>
    <row r="908" spans="1:11" ht="12.75" customHeight="1" x14ac:dyDescent="0.35">
      <c r="A908" s="217" t="s">
        <v>2577</v>
      </c>
      <c r="B908" s="218">
        <v>44562</v>
      </c>
      <c r="C908" s="218">
        <v>44926</v>
      </c>
      <c r="D908" s="219" t="s">
        <v>2578</v>
      </c>
      <c r="E908" s="163" t="s">
        <v>757</v>
      </c>
      <c r="F908" s="219" t="s">
        <v>771</v>
      </c>
      <c r="G908" s="219" t="s">
        <v>303</v>
      </c>
      <c r="H908" s="163">
        <v>325.08</v>
      </c>
      <c r="I908" s="162">
        <v>357.58</v>
      </c>
      <c r="J908" s="220"/>
      <c r="K908" t="s">
        <v>759</v>
      </c>
    </row>
    <row r="909" spans="1:11" ht="12.75" customHeight="1" x14ac:dyDescent="0.35">
      <c r="A909" s="217" t="s">
        <v>2579</v>
      </c>
      <c r="B909" s="218">
        <v>44562</v>
      </c>
      <c r="C909" s="218">
        <v>44926</v>
      </c>
      <c r="D909" s="219" t="s">
        <v>2580</v>
      </c>
      <c r="E909" s="163" t="s">
        <v>757</v>
      </c>
      <c r="F909" s="219" t="s">
        <v>774</v>
      </c>
      <c r="G909" s="219" t="s">
        <v>303</v>
      </c>
      <c r="H909" s="163">
        <v>339.65</v>
      </c>
      <c r="I909" s="162">
        <v>373.61</v>
      </c>
      <c r="J909" s="220"/>
      <c r="K909" t="s">
        <v>759</v>
      </c>
    </row>
    <row r="910" spans="1:11" ht="12.75" customHeight="1" x14ac:dyDescent="0.35">
      <c r="A910" s="217" t="s">
        <v>2581</v>
      </c>
      <c r="B910" s="218">
        <v>44562</v>
      </c>
      <c r="C910" s="218">
        <v>44926</v>
      </c>
      <c r="D910" s="219" t="s">
        <v>2582</v>
      </c>
      <c r="E910" s="163" t="s">
        <v>757</v>
      </c>
      <c r="F910" s="219" t="s">
        <v>777</v>
      </c>
      <c r="G910" s="219" t="s">
        <v>303</v>
      </c>
      <c r="H910" s="163">
        <v>311.85000000000002</v>
      </c>
      <c r="I910" s="162">
        <v>343.03</v>
      </c>
      <c r="J910" s="220"/>
      <c r="K910" t="s">
        <v>759</v>
      </c>
    </row>
    <row r="911" spans="1:11" ht="12.75" customHeight="1" x14ac:dyDescent="0.35">
      <c r="A911" s="217" t="s">
        <v>2583</v>
      </c>
      <c r="B911" s="218">
        <v>44562</v>
      </c>
      <c r="C911" s="218">
        <v>44926</v>
      </c>
      <c r="D911" s="219" t="s">
        <v>2584</v>
      </c>
      <c r="E911" s="163" t="s">
        <v>757</v>
      </c>
      <c r="F911" s="219" t="s">
        <v>780</v>
      </c>
      <c r="G911" s="219" t="s">
        <v>303</v>
      </c>
      <c r="H911" s="163">
        <v>344.7</v>
      </c>
      <c r="I911" s="162">
        <v>379.17</v>
      </c>
      <c r="J911" s="220"/>
      <c r="K911" t="s">
        <v>759</v>
      </c>
    </row>
    <row r="912" spans="1:11" ht="12.75" customHeight="1" x14ac:dyDescent="0.35">
      <c r="A912" s="217" t="s">
        <v>2585</v>
      </c>
      <c r="B912" s="218">
        <v>44562</v>
      </c>
      <c r="C912" s="218">
        <v>44926</v>
      </c>
      <c r="D912" s="219" t="s">
        <v>2586</v>
      </c>
      <c r="E912" s="163" t="s">
        <v>757</v>
      </c>
      <c r="F912" s="219" t="s">
        <v>758</v>
      </c>
      <c r="G912" s="219" t="s">
        <v>303</v>
      </c>
      <c r="H912" s="163">
        <v>305.41000000000003</v>
      </c>
      <c r="I912" s="162">
        <v>335.95</v>
      </c>
      <c r="J912" s="220"/>
      <c r="K912" t="s">
        <v>759</v>
      </c>
    </row>
    <row r="913" spans="1:11" ht="12.75" customHeight="1" x14ac:dyDescent="0.35">
      <c r="A913" s="217" t="s">
        <v>2587</v>
      </c>
      <c r="B913" s="218">
        <v>44562</v>
      </c>
      <c r="C913" s="218">
        <v>44926</v>
      </c>
      <c r="D913" s="219" t="s">
        <v>2588</v>
      </c>
      <c r="E913" s="163" t="s">
        <v>757</v>
      </c>
      <c r="F913" s="219" t="s">
        <v>762</v>
      </c>
      <c r="G913" s="219" t="s">
        <v>303</v>
      </c>
      <c r="H913" s="163">
        <v>422.08</v>
      </c>
      <c r="I913" s="162">
        <v>464.28</v>
      </c>
      <c r="J913" s="220"/>
      <c r="K913" t="s">
        <v>759</v>
      </c>
    </row>
    <row r="914" spans="1:11" ht="12.75" customHeight="1" x14ac:dyDescent="0.35">
      <c r="A914" s="217" t="s">
        <v>2589</v>
      </c>
      <c r="B914" s="218">
        <v>44562</v>
      </c>
      <c r="C914" s="218">
        <v>44926</v>
      </c>
      <c r="D914" s="219" t="s">
        <v>2590</v>
      </c>
      <c r="E914" s="163" t="s">
        <v>757</v>
      </c>
      <c r="F914" s="219" t="s">
        <v>765</v>
      </c>
      <c r="G914" s="219" t="s">
        <v>303</v>
      </c>
      <c r="H914" s="163">
        <v>507.01</v>
      </c>
      <c r="I914" s="162">
        <v>557.71</v>
      </c>
      <c r="J914" s="220"/>
      <c r="K914" t="s">
        <v>759</v>
      </c>
    </row>
    <row r="915" spans="1:11" ht="12.75" customHeight="1" x14ac:dyDescent="0.35">
      <c r="A915" s="217" t="s">
        <v>2591</v>
      </c>
      <c r="B915" s="218">
        <v>44562</v>
      </c>
      <c r="C915" s="218">
        <v>44926</v>
      </c>
      <c r="D915" s="219" t="s">
        <v>2592</v>
      </c>
      <c r="E915" s="163" t="s">
        <v>757</v>
      </c>
      <c r="F915" s="219" t="s">
        <v>768</v>
      </c>
      <c r="G915" s="219" t="s">
        <v>303</v>
      </c>
      <c r="H915" s="163">
        <v>597.45000000000005</v>
      </c>
      <c r="I915" s="162">
        <v>657.19</v>
      </c>
      <c r="J915" s="220"/>
      <c r="K915" t="s">
        <v>759</v>
      </c>
    </row>
    <row r="916" spans="1:11" ht="12.75" customHeight="1" x14ac:dyDescent="0.35">
      <c r="A916" s="217" t="s">
        <v>2593</v>
      </c>
      <c r="B916" s="218">
        <v>44562</v>
      </c>
      <c r="C916" s="218">
        <v>44926</v>
      </c>
      <c r="D916" s="219" t="s">
        <v>2594</v>
      </c>
      <c r="E916" s="163" t="s">
        <v>757</v>
      </c>
      <c r="F916" s="219" t="s">
        <v>771</v>
      </c>
      <c r="G916" s="219" t="s">
        <v>303</v>
      </c>
      <c r="H916" s="163">
        <v>650.69000000000005</v>
      </c>
      <c r="I916" s="162">
        <v>715.75</v>
      </c>
      <c r="J916" s="220"/>
      <c r="K916" t="s">
        <v>759</v>
      </c>
    </row>
    <row r="917" spans="1:11" ht="12.75" customHeight="1" x14ac:dyDescent="0.35">
      <c r="A917" s="217" t="s">
        <v>2595</v>
      </c>
      <c r="B917" s="218">
        <v>44562</v>
      </c>
      <c r="C917" s="218">
        <v>44926</v>
      </c>
      <c r="D917" s="219" t="s">
        <v>2596</v>
      </c>
      <c r="E917" s="163" t="s">
        <v>757</v>
      </c>
      <c r="F917" s="219" t="s">
        <v>774</v>
      </c>
      <c r="G917" s="219" t="s">
        <v>303</v>
      </c>
      <c r="H917" s="163">
        <v>717.1</v>
      </c>
      <c r="I917" s="162">
        <v>788.81</v>
      </c>
      <c r="J917" s="220"/>
      <c r="K917" t="s">
        <v>759</v>
      </c>
    </row>
    <row r="918" spans="1:11" ht="12.75" customHeight="1" x14ac:dyDescent="0.35">
      <c r="A918" s="217" t="s">
        <v>2597</v>
      </c>
      <c r="B918" s="218">
        <v>44562</v>
      </c>
      <c r="C918" s="218">
        <v>44926</v>
      </c>
      <c r="D918" s="219" t="s">
        <v>2598</v>
      </c>
      <c r="E918" s="163" t="s">
        <v>757</v>
      </c>
      <c r="F918" s="219" t="s">
        <v>777</v>
      </c>
      <c r="G918" s="219" t="s">
        <v>303</v>
      </c>
      <c r="H918" s="163">
        <v>631.20000000000005</v>
      </c>
      <c r="I918" s="162">
        <v>694.32</v>
      </c>
      <c r="J918" s="220"/>
      <c r="K918" t="s">
        <v>759</v>
      </c>
    </row>
    <row r="919" spans="1:11" ht="12.75" customHeight="1" x14ac:dyDescent="0.35">
      <c r="A919" s="217" t="s">
        <v>2599</v>
      </c>
      <c r="B919" s="218">
        <v>44562</v>
      </c>
      <c r="C919" s="218">
        <v>44926</v>
      </c>
      <c r="D919" s="219" t="s">
        <v>2600</v>
      </c>
      <c r="E919" s="163" t="s">
        <v>757</v>
      </c>
      <c r="F919" s="219" t="s">
        <v>780</v>
      </c>
      <c r="G919" s="219" t="s">
        <v>303</v>
      </c>
      <c r="H919" s="163">
        <v>624.83000000000004</v>
      </c>
      <c r="I919" s="162">
        <v>687.31</v>
      </c>
      <c r="J919" s="220"/>
      <c r="K919" t="s">
        <v>759</v>
      </c>
    </row>
    <row r="920" spans="1:11" ht="12.75" customHeight="1" x14ac:dyDescent="0.35">
      <c r="A920" s="217" t="s">
        <v>2601</v>
      </c>
      <c r="B920" s="218">
        <v>44562</v>
      </c>
      <c r="C920" s="218">
        <v>44926</v>
      </c>
      <c r="D920" s="219" t="s">
        <v>2602</v>
      </c>
      <c r="E920" s="163" t="s">
        <v>757</v>
      </c>
      <c r="F920" s="219" t="s">
        <v>758</v>
      </c>
      <c r="G920" s="219" t="s">
        <v>303</v>
      </c>
      <c r="H920" s="163">
        <v>577.63</v>
      </c>
      <c r="I920" s="162">
        <v>635.39</v>
      </c>
      <c r="J920" s="220"/>
      <c r="K920" t="s">
        <v>759</v>
      </c>
    </row>
    <row r="921" spans="1:11" ht="12.75" customHeight="1" x14ac:dyDescent="0.35">
      <c r="A921" s="217" t="s">
        <v>2603</v>
      </c>
      <c r="B921" s="218">
        <v>44562</v>
      </c>
      <c r="C921" s="218">
        <v>44926</v>
      </c>
      <c r="D921" s="219" t="s">
        <v>2604</v>
      </c>
      <c r="E921" s="163" t="s">
        <v>757</v>
      </c>
      <c r="F921" s="219" t="s">
        <v>758</v>
      </c>
      <c r="G921" s="219" t="s">
        <v>303</v>
      </c>
      <c r="H921" s="163">
        <v>463.4</v>
      </c>
      <c r="I921" s="162">
        <v>509.74</v>
      </c>
      <c r="J921" s="220"/>
      <c r="K921" t="s">
        <v>759</v>
      </c>
    </row>
    <row r="922" spans="1:11" ht="12.75" customHeight="1" x14ac:dyDescent="0.35">
      <c r="A922" s="217" t="s">
        <v>2605</v>
      </c>
      <c r="B922" s="218">
        <v>44562</v>
      </c>
      <c r="C922" s="218">
        <v>44926</v>
      </c>
      <c r="D922" s="219" t="s">
        <v>2606</v>
      </c>
      <c r="E922" s="163" t="s">
        <v>757</v>
      </c>
      <c r="F922" s="219" t="s">
        <v>762</v>
      </c>
      <c r="G922" s="219" t="s">
        <v>303</v>
      </c>
      <c r="H922" s="163">
        <v>753.56</v>
      </c>
      <c r="I922" s="162">
        <v>828.91</v>
      </c>
      <c r="J922" s="220"/>
      <c r="K922" t="s">
        <v>759</v>
      </c>
    </row>
    <row r="923" spans="1:11" ht="12.75" customHeight="1" x14ac:dyDescent="0.35">
      <c r="A923" s="217" t="s">
        <v>2607</v>
      </c>
      <c r="B923" s="218">
        <v>44562</v>
      </c>
      <c r="C923" s="218">
        <v>44926</v>
      </c>
      <c r="D923" s="219" t="s">
        <v>2608</v>
      </c>
      <c r="E923" s="163" t="s">
        <v>757</v>
      </c>
      <c r="F923" s="219" t="s">
        <v>765</v>
      </c>
      <c r="G923" s="219" t="s">
        <v>303</v>
      </c>
      <c r="H923" s="163">
        <v>863.89</v>
      </c>
      <c r="I923" s="162">
        <v>950.27</v>
      </c>
      <c r="J923" s="220"/>
      <c r="K923" t="s">
        <v>759</v>
      </c>
    </row>
    <row r="924" spans="1:11" ht="12.75" customHeight="1" x14ac:dyDescent="0.35">
      <c r="A924" s="217" t="s">
        <v>2609</v>
      </c>
      <c r="B924" s="218">
        <v>44562</v>
      </c>
      <c r="C924" s="218">
        <v>44926</v>
      </c>
      <c r="D924" s="219" t="s">
        <v>2610</v>
      </c>
      <c r="E924" s="163" t="s">
        <v>757</v>
      </c>
      <c r="F924" s="219" t="s">
        <v>768</v>
      </c>
      <c r="G924" s="219" t="s">
        <v>303</v>
      </c>
      <c r="H924" s="163">
        <v>948.11</v>
      </c>
      <c r="I924" s="162">
        <v>1042.92</v>
      </c>
      <c r="J924" s="220"/>
      <c r="K924" t="s">
        <v>759</v>
      </c>
    </row>
    <row r="925" spans="1:11" ht="12.75" customHeight="1" x14ac:dyDescent="0.35">
      <c r="A925" s="217" t="s">
        <v>2611</v>
      </c>
      <c r="B925" s="218">
        <v>44562</v>
      </c>
      <c r="C925" s="218">
        <v>44926</v>
      </c>
      <c r="D925" s="219" t="s">
        <v>2612</v>
      </c>
      <c r="E925" s="163" t="s">
        <v>757</v>
      </c>
      <c r="F925" s="219" t="s">
        <v>771</v>
      </c>
      <c r="G925" s="219" t="s">
        <v>303</v>
      </c>
      <c r="H925" s="163">
        <v>1044.69</v>
      </c>
      <c r="I925" s="162">
        <v>1149.1500000000001</v>
      </c>
      <c r="J925" s="220"/>
      <c r="K925" t="s">
        <v>759</v>
      </c>
    </row>
    <row r="926" spans="1:11" ht="12.75" customHeight="1" x14ac:dyDescent="0.35">
      <c r="A926" s="217" t="s">
        <v>2613</v>
      </c>
      <c r="B926" s="218">
        <v>44562</v>
      </c>
      <c r="C926" s="218">
        <v>44926</v>
      </c>
      <c r="D926" s="219" t="s">
        <v>2614</v>
      </c>
      <c r="E926" s="163" t="s">
        <v>757</v>
      </c>
      <c r="F926" s="219" t="s">
        <v>774</v>
      </c>
      <c r="G926" s="219" t="s">
        <v>303</v>
      </c>
      <c r="H926" s="163">
        <v>1270.74</v>
      </c>
      <c r="I926" s="162">
        <v>1397.81</v>
      </c>
      <c r="J926" s="220"/>
      <c r="K926" t="s">
        <v>759</v>
      </c>
    </row>
    <row r="927" spans="1:11" ht="12.75" customHeight="1" x14ac:dyDescent="0.35">
      <c r="A927" s="217" t="s">
        <v>2615</v>
      </c>
      <c r="B927" s="218">
        <v>44562</v>
      </c>
      <c r="C927" s="218">
        <v>44926</v>
      </c>
      <c r="D927" s="219" t="s">
        <v>2616</v>
      </c>
      <c r="E927" s="163" t="s">
        <v>757</v>
      </c>
      <c r="F927" s="219" t="s">
        <v>777</v>
      </c>
      <c r="G927" s="219" t="s">
        <v>303</v>
      </c>
      <c r="H927" s="163">
        <v>1164.4100000000001</v>
      </c>
      <c r="I927" s="162">
        <v>1280.8499999999999</v>
      </c>
      <c r="J927" s="220"/>
      <c r="K927" t="s">
        <v>759</v>
      </c>
    </row>
    <row r="928" spans="1:11" ht="12.75" customHeight="1" x14ac:dyDescent="0.35">
      <c r="A928" s="217" t="s">
        <v>2617</v>
      </c>
      <c r="B928" s="218">
        <v>44562</v>
      </c>
      <c r="C928" s="218">
        <v>44926</v>
      </c>
      <c r="D928" s="219" t="s">
        <v>2618</v>
      </c>
      <c r="E928" s="163" t="s">
        <v>757</v>
      </c>
      <c r="F928" s="219" t="s">
        <v>780</v>
      </c>
      <c r="G928" s="219" t="s">
        <v>303</v>
      </c>
      <c r="H928" s="163">
        <v>1007.08</v>
      </c>
      <c r="I928" s="162">
        <v>1107.78</v>
      </c>
      <c r="J928" s="220"/>
      <c r="K928" t="s">
        <v>759</v>
      </c>
    </row>
    <row r="929" spans="1:11" ht="12.75" customHeight="1" x14ac:dyDescent="0.35">
      <c r="A929" s="217" t="s">
        <v>2619</v>
      </c>
      <c r="B929" s="218">
        <v>44562</v>
      </c>
      <c r="C929" s="218">
        <v>44926</v>
      </c>
      <c r="D929" s="219" t="s">
        <v>2620</v>
      </c>
      <c r="E929" s="163" t="s">
        <v>757</v>
      </c>
      <c r="F929" s="219" t="s">
        <v>758</v>
      </c>
      <c r="G929" s="219" t="s">
        <v>303</v>
      </c>
      <c r="H929" s="163">
        <v>463.4</v>
      </c>
      <c r="I929" s="162">
        <v>509.74</v>
      </c>
      <c r="J929" s="220"/>
      <c r="K929" t="s">
        <v>759</v>
      </c>
    </row>
    <row r="930" spans="1:11" ht="12.75" customHeight="1" x14ac:dyDescent="0.35">
      <c r="A930" s="217" t="s">
        <v>2621</v>
      </c>
      <c r="B930" s="218">
        <v>44562</v>
      </c>
      <c r="C930" s="218">
        <v>44926</v>
      </c>
      <c r="D930" s="219" t="s">
        <v>2622</v>
      </c>
      <c r="E930" s="163" t="s">
        <v>757</v>
      </c>
      <c r="F930" s="219" t="s">
        <v>762</v>
      </c>
      <c r="G930" s="219" t="s">
        <v>303</v>
      </c>
      <c r="H930" s="163">
        <v>607.14</v>
      </c>
      <c r="I930" s="162">
        <v>667.85</v>
      </c>
      <c r="J930" s="220"/>
      <c r="K930" t="s">
        <v>759</v>
      </c>
    </row>
    <row r="931" spans="1:11" ht="12.75" customHeight="1" x14ac:dyDescent="0.35">
      <c r="A931" s="217" t="s">
        <v>2623</v>
      </c>
      <c r="B931" s="218">
        <v>44562</v>
      </c>
      <c r="C931" s="218">
        <v>44926</v>
      </c>
      <c r="D931" s="219" t="s">
        <v>2624</v>
      </c>
      <c r="E931" s="163" t="s">
        <v>757</v>
      </c>
      <c r="F931" s="219" t="s">
        <v>765</v>
      </c>
      <c r="G931" s="219" t="s">
        <v>303</v>
      </c>
      <c r="H931" s="163">
        <v>697.38</v>
      </c>
      <c r="I931" s="162">
        <v>767.11</v>
      </c>
      <c r="J931" s="220"/>
      <c r="K931" t="s">
        <v>759</v>
      </c>
    </row>
    <row r="932" spans="1:11" ht="12.75" customHeight="1" x14ac:dyDescent="0.35">
      <c r="A932" s="217" t="s">
        <v>2625</v>
      </c>
      <c r="B932" s="218">
        <v>44562</v>
      </c>
      <c r="C932" s="218">
        <v>44926</v>
      </c>
      <c r="D932" s="219" t="s">
        <v>2626</v>
      </c>
      <c r="E932" s="163" t="s">
        <v>757</v>
      </c>
      <c r="F932" s="219" t="s">
        <v>768</v>
      </c>
      <c r="G932" s="219" t="s">
        <v>303</v>
      </c>
      <c r="H932" s="163">
        <v>795.39</v>
      </c>
      <c r="I932" s="162">
        <v>874.92</v>
      </c>
      <c r="J932" s="220"/>
      <c r="K932" t="s">
        <v>759</v>
      </c>
    </row>
    <row r="933" spans="1:11" ht="12.75" customHeight="1" x14ac:dyDescent="0.35">
      <c r="A933" s="217" t="s">
        <v>2627</v>
      </c>
      <c r="B933" s="218">
        <v>44562</v>
      </c>
      <c r="C933" s="218">
        <v>44926</v>
      </c>
      <c r="D933" s="219" t="s">
        <v>2628</v>
      </c>
      <c r="E933" s="163" t="s">
        <v>757</v>
      </c>
      <c r="F933" s="219" t="s">
        <v>771</v>
      </c>
      <c r="G933" s="219" t="s">
        <v>303</v>
      </c>
      <c r="H933" s="163">
        <v>900.45</v>
      </c>
      <c r="I933" s="162">
        <v>990.49</v>
      </c>
      <c r="J933" s="220"/>
      <c r="K933" t="s">
        <v>759</v>
      </c>
    </row>
    <row r="934" spans="1:11" ht="12.75" customHeight="1" x14ac:dyDescent="0.35">
      <c r="A934" s="217" t="s">
        <v>2629</v>
      </c>
      <c r="B934" s="218">
        <v>44562</v>
      </c>
      <c r="C934" s="218">
        <v>44926</v>
      </c>
      <c r="D934" s="219" t="s">
        <v>2630</v>
      </c>
      <c r="E934" s="163" t="s">
        <v>757</v>
      </c>
      <c r="F934" s="219" t="s">
        <v>774</v>
      </c>
      <c r="G934" s="219" t="s">
        <v>303</v>
      </c>
      <c r="H934" s="163">
        <v>967.96</v>
      </c>
      <c r="I934" s="162">
        <v>1064.75</v>
      </c>
      <c r="J934" s="220"/>
      <c r="K934" t="s">
        <v>759</v>
      </c>
    </row>
    <row r="935" spans="1:11" ht="12.75" customHeight="1" x14ac:dyDescent="0.35">
      <c r="A935" s="217" t="s">
        <v>2631</v>
      </c>
      <c r="B935" s="218">
        <v>44562</v>
      </c>
      <c r="C935" s="218">
        <v>44926</v>
      </c>
      <c r="D935" s="219" t="s">
        <v>2632</v>
      </c>
      <c r="E935" s="163" t="s">
        <v>757</v>
      </c>
      <c r="F935" s="219" t="s">
        <v>777</v>
      </c>
      <c r="G935" s="219" t="s">
        <v>303</v>
      </c>
      <c r="H935" s="163">
        <v>900.59</v>
      </c>
      <c r="I935" s="162">
        <v>990.64</v>
      </c>
      <c r="J935" s="220"/>
      <c r="K935" t="s">
        <v>759</v>
      </c>
    </row>
    <row r="936" spans="1:11" ht="12.75" customHeight="1" x14ac:dyDescent="0.35">
      <c r="A936" s="217" t="s">
        <v>2633</v>
      </c>
      <c r="B936" s="218">
        <v>44562</v>
      </c>
      <c r="C936" s="218">
        <v>44926</v>
      </c>
      <c r="D936" s="219" t="s">
        <v>2634</v>
      </c>
      <c r="E936" s="163" t="s">
        <v>757</v>
      </c>
      <c r="F936" s="219" t="s">
        <v>780</v>
      </c>
      <c r="G936" s="219" t="s">
        <v>303</v>
      </c>
      <c r="H936" s="163">
        <v>861.96</v>
      </c>
      <c r="I936" s="162">
        <v>948.15</v>
      </c>
      <c r="J936" s="220"/>
      <c r="K936" t="s">
        <v>759</v>
      </c>
    </row>
    <row r="937" spans="1:11" ht="12.75" customHeight="1" x14ac:dyDescent="0.35">
      <c r="A937" s="217" t="s">
        <v>2635</v>
      </c>
      <c r="B937" s="218">
        <v>44562</v>
      </c>
      <c r="C937" s="218">
        <v>44926</v>
      </c>
      <c r="D937" s="219" t="s">
        <v>2636</v>
      </c>
      <c r="E937" s="163" t="s">
        <v>757</v>
      </c>
      <c r="F937" s="219" t="s">
        <v>758</v>
      </c>
      <c r="G937" s="219" t="s">
        <v>303</v>
      </c>
      <c r="H937" s="163">
        <v>315.60000000000002</v>
      </c>
      <c r="I937" s="162">
        <v>347.16</v>
      </c>
      <c r="J937" s="220"/>
      <c r="K937" t="s">
        <v>759</v>
      </c>
    </row>
    <row r="938" spans="1:11" ht="12.75" customHeight="1" x14ac:dyDescent="0.35">
      <c r="A938" s="217" t="s">
        <v>2637</v>
      </c>
      <c r="B938" s="218">
        <v>44562</v>
      </c>
      <c r="C938" s="218">
        <v>44926</v>
      </c>
      <c r="D938" s="219" t="s">
        <v>2638</v>
      </c>
      <c r="E938" s="163" t="s">
        <v>757</v>
      </c>
      <c r="F938" s="219" t="s">
        <v>762</v>
      </c>
      <c r="G938" s="219" t="s">
        <v>303</v>
      </c>
      <c r="H938" s="163">
        <v>439.68</v>
      </c>
      <c r="I938" s="162">
        <v>483.64</v>
      </c>
      <c r="J938" s="220"/>
      <c r="K938" t="s">
        <v>759</v>
      </c>
    </row>
    <row r="939" spans="1:11" ht="12.75" customHeight="1" x14ac:dyDescent="0.35">
      <c r="A939" s="217" t="s">
        <v>2639</v>
      </c>
      <c r="B939" s="218">
        <v>44562</v>
      </c>
      <c r="C939" s="218">
        <v>44926</v>
      </c>
      <c r="D939" s="219" t="s">
        <v>2640</v>
      </c>
      <c r="E939" s="163" t="s">
        <v>757</v>
      </c>
      <c r="F939" s="219" t="s">
        <v>765</v>
      </c>
      <c r="G939" s="219" t="s">
        <v>303</v>
      </c>
      <c r="H939" s="163">
        <v>504.25</v>
      </c>
      <c r="I939" s="162">
        <v>554.66999999999996</v>
      </c>
      <c r="J939" s="220"/>
      <c r="K939" t="s">
        <v>759</v>
      </c>
    </row>
    <row r="940" spans="1:11" ht="12.75" customHeight="1" x14ac:dyDescent="0.35">
      <c r="A940" s="217" t="s">
        <v>2641</v>
      </c>
      <c r="B940" s="218">
        <v>44562</v>
      </c>
      <c r="C940" s="218">
        <v>44926</v>
      </c>
      <c r="D940" s="219" t="s">
        <v>2642</v>
      </c>
      <c r="E940" s="163" t="s">
        <v>757</v>
      </c>
      <c r="F940" s="219" t="s">
        <v>768</v>
      </c>
      <c r="G940" s="219" t="s">
        <v>303</v>
      </c>
      <c r="H940" s="163">
        <v>558.61</v>
      </c>
      <c r="I940" s="162">
        <v>614.47</v>
      </c>
      <c r="J940" s="220"/>
      <c r="K940" t="s">
        <v>759</v>
      </c>
    </row>
    <row r="941" spans="1:11" ht="12.75" customHeight="1" x14ac:dyDescent="0.35">
      <c r="A941" s="217" t="s">
        <v>2643</v>
      </c>
      <c r="B941" s="218">
        <v>44562</v>
      </c>
      <c r="C941" s="218">
        <v>44926</v>
      </c>
      <c r="D941" s="219" t="s">
        <v>2644</v>
      </c>
      <c r="E941" s="163" t="s">
        <v>757</v>
      </c>
      <c r="F941" s="219" t="s">
        <v>771</v>
      </c>
      <c r="G941" s="219" t="s">
        <v>303</v>
      </c>
      <c r="H941" s="163">
        <v>600.88</v>
      </c>
      <c r="I941" s="162">
        <v>660.96</v>
      </c>
      <c r="J941" s="220"/>
      <c r="K941" t="s">
        <v>759</v>
      </c>
    </row>
    <row r="942" spans="1:11" ht="12.75" customHeight="1" x14ac:dyDescent="0.35">
      <c r="A942" s="217" t="s">
        <v>2645</v>
      </c>
      <c r="B942" s="218">
        <v>44562</v>
      </c>
      <c r="C942" s="218">
        <v>44926</v>
      </c>
      <c r="D942" s="219" t="s">
        <v>2646</v>
      </c>
      <c r="E942" s="163" t="s">
        <v>757</v>
      </c>
      <c r="F942" s="219" t="s">
        <v>774</v>
      </c>
      <c r="G942" s="219" t="s">
        <v>303</v>
      </c>
      <c r="H942" s="163">
        <v>604.75</v>
      </c>
      <c r="I942" s="162">
        <v>665.22</v>
      </c>
      <c r="J942" s="220"/>
      <c r="K942" t="s">
        <v>759</v>
      </c>
    </row>
    <row r="943" spans="1:11" ht="12.75" customHeight="1" x14ac:dyDescent="0.35">
      <c r="A943" s="217" t="s">
        <v>2647</v>
      </c>
      <c r="B943" s="218">
        <v>44562</v>
      </c>
      <c r="C943" s="218">
        <v>44926</v>
      </c>
      <c r="D943" s="219" t="s">
        <v>2648</v>
      </c>
      <c r="E943" s="163" t="s">
        <v>757</v>
      </c>
      <c r="F943" s="219" t="s">
        <v>777</v>
      </c>
      <c r="G943" s="219" t="s">
        <v>303</v>
      </c>
      <c r="H943" s="163">
        <v>545.19000000000005</v>
      </c>
      <c r="I943" s="162">
        <v>599.70000000000005</v>
      </c>
      <c r="J943" s="220"/>
      <c r="K943" t="s">
        <v>759</v>
      </c>
    </row>
    <row r="944" spans="1:11" ht="12.75" customHeight="1" x14ac:dyDescent="0.35">
      <c r="A944" s="217" t="s">
        <v>2649</v>
      </c>
      <c r="B944" s="218">
        <v>44562</v>
      </c>
      <c r="C944" s="218">
        <v>44926</v>
      </c>
      <c r="D944" s="219" t="s">
        <v>2650</v>
      </c>
      <c r="E944" s="163" t="s">
        <v>757</v>
      </c>
      <c r="F944" s="219" t="s">
        <v>780</v>
      </c>
      <c r="G944" s="219" t="s">
        <v>303</v>
      </c>
      <c r="H944" s="163">
        <v>616.26</v>
      </c>
      <c r="I944" s="162">
        <v>677.88</v>
      </c>
      <c r="J944" s="220"/>
      <c r="K944" t="s">
        <v>759</v>
      </c>
    </row>
    <row r="945" spans="1:11" ht="12.75" customHeight="1" x14ac:dyDescent="0.35">
      <c r="A945" s="217" t="s">
        <v>2651</v>
      </c>
      <c r="B945" s="218">
        <v>44562</v>
      </c>
      <c r="C945" s="218">
        <v>44926</v>
      </c>
      <c r="D945" s="219" t="s">
        <v>2652</v>
      </c>
      <c r="E945" s="163" t="s">
        <v>757</v>
      </c>
      <c r="F945" s="219" t="s">
        <v>758</v>
      </c>
      <c r="G945" s="219" t="s">
        <v>303</v>
      </c>
      <c r="H945" s="163">
        <v>327.24</v>
      </c>
      <c r="I945" s="162">
        <v>359.96</v>
      </c>
      <c r="J945" s="220"/>
      <c r="K945" t="s">
        <v>759</v>
      </c>
    </row>
    <row r="946" spans="1:11" ht="12.75" customHeight="1" x14ac:dyDescent="0.35">
      <c r="A946" s="217" t="s">
        <v>2653</v>
      </c>
      <c r="B946" s="218">
        <v>44562</v>
      </c>
      <c r="C946" s="218">
        <v>44926</v>
      </c>
      <c r="D946" s="219" t="s">
        <v>2654</v>
      </c>
      <c r="E946" s="163" t="s">
        <v>757</v>
      </c>
      <c r="F946" s="219" t="s">
        <v>762</v>
      </c>
      <c r="G946" s="219" t="s">
        <v>303</v>
      </c>
      <c r="H946" s="163">
        <v>452.9</v>
      </c>
      <c r="I946" s="162">
        <v>498.19</v>
      </c>
      <c r="J946" s="220"/>
      <c r="K946" t="s">
        <v>759</v>
      </c>
    </row>
    <row r="947" spans="1:11" ht="12.75" customHeight="1" x14ac:dyDescent="0.35">
      <c r="A947" s="217" t="s">
        <v>2655</v>
      </c>
      <c r="B947" s="218">
        <v>44562</v>
      </c>
      <c r="C947" s="218">
        <v>44926</v>
      </c>
      <c r="D947" s="219" t="s">
        <v>2656</v>
      </c>
      <c r="E947" s="163" t="s">
        <v>757</v>
      </c>
      <c r="F947" s="219" t="s">
        <v>765</v>
      </c>
      <c r="G947" s="219" t="s">
        <v>303</v>
      </c>
      <c r="H947" s="163">
        <v>536.13</v>
      </c>
      <c r="I947" s="162">
        <v>589.74</v>
      </c>
      <c r="J947" s="220"/>
      <c r="K947" t="s">
        <v>759</v>
      </c>
    </row>
    <row r="948" spans="1:11" ht="12.75" customHeight="1" x14ac:dyDescent="0.35">
      <c r="A948" s="217" t="s">
        <v>2657</v>
      </c>
      <c r="B948" s="218">
        <v>44562</v>
      </c>
      <c r="C948" s="218">
        <v>44926</v>
      </c>
      <c r="D948" s="219" t="s">
        <v>2658</v>
      </c>
      <c r="E948" s="163" t="s">
        <v>757</v>
      </c>
      <c r="F948" s="219" t="s">
        <v>768</v>
      </c>
      <c r="G948" s="219" t="s">
        <v>303</v>
      </c>
      <c r="H948" s="163">
        <v>575.28</v>
      </c>
      <c r="I948" s="162">
        <v>632.79999999999995</v>
      </c>
      <c r="J948" s="220"/>
      <c r="K948" t="s">
        <v>759</v>
      </c>
    </row>
    <row r="949" spans="1:11" ht="12.75" customHeight="1" x14ac:dyDescent="0.35">
      <c r="A949" s="217" t="s">
        <v>2659</v>
      </c>
      <c r="B949" s="218">
        <v>44562</v>
      </c>
      <c r="C949" s="218">
        <v>44926</v>
      </c>
      <c r="D949" s="219" t="s">
        <v>2660</v>
      </c>
      <c r="E949" s="163" t="s">
        <v>757</v>
      </c>
      <c r="F949" s="219" t="s">
        <v>771</v>
      </c>
      <c r="G949" s="219" t="s">
        <v>303</v>
      </c>
      <c r="H949" s="163">
        <v>635.55999999999995</v>
      </c>
      <c r="I949" s="162">
        <v>699.11</v>
      </c>
      <c r="J949" s="220"/>
      <c r="K949" t="s">
        <v>759</v>
      </c>
    </row>
    <row r="950" spans="1:11" ht="12.75" customHeight="1" x14ac:dyDescent="0.35">
      <c r="A950" s="217" t="s">
        <v>2661</v>
      </c>
      <c r="B950" s="218">
        <v>44562</v>
      </c>
      <c r="C950" s="218">
        <v>44926</v>
      </c>
      <c r="D950" s="219" t="s">
        <v>2662</v>
      </c>
      <c r="E950" s="163" t="s">
        <v>757</v>
      </c>
      <c r="F950" s="219" t="s">
        <v>774</v>
      </c>
      <c r="G950" s="219" t="s">
        <v>303</v>
      </c>
      <c r="H950" s="163">
        <v>848.98</v>
      </c>
      <c r="I950" s="162">
        <v>933.87</v>
      </c>
      <c r="J950" s="220"/>
      <c r="K950" t="s">
        <v>759</v>
      </c>
    </row>
    <row r="951" spans="1:11" ht="12.75" customHeight="1" x14ac:dyDescent="0.35">
      <c r="A951" s="217" t="s">
        <v>2663</v>
      </c>
      <c r="B951" s="218">
        <v>44562</v>
      </c>
      <c r="C951" s="218">
        <v>44926</v>
      </c>
      <c r="D951" s="219" t="s">
        <v>2664</v>
      </c>
      <c r="E951" s="163" t="s">
        <v>757</v>
      </c>
      <c r="F951" s="219" t="s">
        <v>777</v>
      </c>
      <c r="G951" s="219" t="s">
        <v>303</v>
      </c>
      <c r="H951" s="163">
        <v>733.25</v>
      </c>
      <c r="I951" s="162">
        <v>806.57</v>
      </c>
      <c r="J951" s="220"/>
      <c r="K951" t="s">
        <v>759</v>
      </c>
    </row>
    <row r="952" spans="1:11" ht="12.75" customHeight="1" x14ac:dyDescent="0.35">
      <c r="A952" s="217" t="s">
        <v>2665</v>
      </c>
      <c r="B952" s="218">
        <v>44562</v>
      </c>
      <c r="C952" s="218">
        <v>44926</v>
      </c>
      <c r="D952" s="219" t="s">
        <v>2666</v>
      </c>
      <c r="E952" s="163" t="s">
        <v>757</v>
      </c>
      <c r="F952" s="219" t="s">
        <v>780</v>
      </c>
      <c r="G952" s="219" t="s">
        <v>303</v>
      </c>
      <c r="H952" s="163">
        <v>644.28</v>
      </c>
      <c r="I952" s="162">
        <v>708.7</v>
      </c>
      <c r="J952" s="220"/>
      <c r="K952" t="s">
        <v>759</v>
      </c>
    </row>
    <row r="953" spans="1:11" ht="12.75" customHeight="1" x14ac:dyDescent="0.35">
      <c r="A953" s="217" t="s">
        <v>2667</v>
      </c>
      <c r="B953" s="218">
        <v>44562</v>
      </c>
      <c r="C953" s="218">
        <v>44926</v>
      </c>
      <c r="D953" s="219" t="s">
        <v>2668</v>
      </c>
      <c r="E953" s="163" t="s">
        <v>757</v>
      </c>
      <c r="F953" s="219" t="s">
        <v>758</v>
      </c>
      <c r="G953" s="219" t="s">
        <v>303</v>
      </c>
      <c r="H953" s="163">
        <v>351.55</v>
      </c>
      <c r="I953" s="162">
        <v>386.7</v>
      </c>
      <c r="J953" s="220"/>
      <c r="K953" t="s">
        <v>759</v>
      </c>
    </row>
    <row r="954" spans="1:11" ht="12.75" customHeight="1" x14ac:dyDescent="0.35">
      <c r="A954" s="217" t="s">
        <v>2669</v>
      </c>
      <c r="B954" s="218">
        <v>44562</v>
      </c>
      <c r="C954" s="218">
        <v>44926</v>
      </c>
      <c r="D954" s="219" t="s">
        <v>2670</v>
      </c>
      <c r="E954" s="163" t="s">
        <v>757</v>
      </c>
      <c r="F954" s="219" t="s">
        <v>762</v>
      </c>
      <c r="G954" s="219" t="s">
        <v>303</v>
      </c>
      <c r="H954" s="163">
        <v>478.46</v>
      </c>
      <c r="I954" s="162">
        <v>526.29999999999995</v>
      </c>
      <c r="J954" s="220"/>
      <c r="K954" t="s">
        <v>759</v>
      </c>
    </row>
    <row r="955" spans="1:11" ht="12.75" customHeight="1" x14ac:dyDescent="0.35">
      <c r="A955" s="217" t="s">
        <v>2671</v>
      </c>
      <c r="B955" s="218">
        <v>44562</v>
      </c>
      <c r="C955" s="218">
        <v>44926</v>
      </c>
      <c r="D955" s="219" t="s">
        <v>2672</v>
      </c>
      <c r="E955" s="163" t="s">
        <v>757</v>
      </c>
      <c r="F955" s="219" t="s">
        <v>765</v>
      </c>
      <c r="G955" s="219" t="s">
        <v>303</v>
      </c>
      <c r="H955" s="163">
        <v>557.33000000000004</v>
      </c>
      <c r="I955" s="162">
        <v>613.05999999999995</v>
      </c>
      <c r="J955" s="220"/>
      <c r="K955" t="s">
        <v>759</v>
      </c>
    </row>
    <row r="956" spans="1:11" ht="12.75" customHeight="1" x14ac:dyDescent="0.35">
      <c r="A956" s="217" t="s">
        <v>2673</v>
      </c>
      <c r="B956" s="218">
        <v>44562</v>
      </c>
      <c r="C956" s="218">
        <v>44926</v>
      </c>
      <c r="D956" s="219" t="s">
        <v>2674</v>
      </c>
      <c r="E956" s="163" t="s">
        <v>757</v>
      </c>
      <c r="F956" s="219" t="s">
        <v>768</v>
      </c>
      <c r="G956" s="219" t="s">
        <v>303</v>
      </c>
      <c r="H956" s="163">
        <v>625.62</v>
      </c>
      <c r="I956" s="162">
        <v>688.18</v>
      </c>
      <c r="J956" s="220"/>
      <c r="K956" t="s">
        <v>759</v>
      </c>
    </row>
    <row r="957" spans="1:11" ht="12.75" customHeight="1" x14ac:dyDescent="0.35">
      <c r="A957" s="217" t="s">
        <v>2675</v>
      </c>
      <c r="B957" s="218">
        <v>44562</v>
      </c>
      <c r="C957" s="218">
        <v>44926</v>
      </c>
      <c r="D957" s="219" t="s">
        <v>2676</v>
      </c>
      <c r="E957" s="163" t="s">
        <v>757</v>
      </c>
      <c r="F957" s="219" t="s">
        <v>771</v>
      </c>
      <c r="G957" s="219" t="s">
        <v>303</v>
      </c>
      <c r="H957" s="163">
        <v>684.37</v>
      </c>
      <c r="I957" s="162">
        <v>752.8</v>
      </c>
      <c r="J957" s="220"/>
      <c r="K957" t="s">
        <v>759</v>
      </c>
    </row>
    <row r="958" spans="1:11" ht="12.75" customHeight="1" x14ac:dyDescent="0.35">
      <c r="A958" s="217" t="s">
        <v>2677</v>
      </c>
      <c r="B958" s="218">
        <v>44562</v>
      </c>
      <c r="C958" s="218">
        <v>44926</v>
      </c>
      <c r="D958" s="219" t="s">
        <v>2678</v>
      </c>
      <c r="E958" s="163" t="s">
        <v>757</v>
      </c>
      <c r="F958" s="219" t="s">
        <v>774</v>
      </c>
      <c r="G958" s="219" t="s">
        <v>303</v>
      </c>
      <c r="H958" s="163">
        <v>753.45</v>
      </c>
      <c r="I958" s="162">
        <v>828.79</v>
      </c>
      <c r="J958" s="220"/>
      <c r="K958" t="s">
        <v>759</v>
      </c>
    </row>
    <row r="959" spans="1:11" ht="12.75" customHeight="1" x14ac:dyDescent="0.35">
      <c r="A959" s="217" t="s">
        <v>2679</v>
      </c>
      <c r="B959" s="218">
        <v>44562</v>
      </c>
      <c r="C959" s="218">
        <v>44926</v>
      </c>
      <c r="D959" s="219" t="s">
        <v>2680</v>
      </c>
      <c r="E959" s="163" t="s">
        <v>757</v>
      </c>
      <c r="F959" s="219" t="s">
        <v>777</v>
      </c>
      <c r="G959" s="219" t="s">
        <v>303</v>
      </c>
      <c r="H959" s="163">
        <v>625.41</v>
      </c>
      <c r="I959" s="162">
        <v>687.95</v>
      </c>
      <c r="J959" s="220"/>
      <c r="K959" t="s">
        <v>759</v>
      </c>
    </row>
    <row r="960" spans="1:11" ht="12.75" customHeight="1" x14ac:dyDescent="0.35">
      <c r="A960" s="217" t="s">
        <v>2681</v>
      </c>
      <c r="B960" s="218">
        <v>44562</v>
      </c>
      <c r="C960" s="218">
        <v>44926</v>
      </c>
      <c r="D960" s="219" t="s">
        <v>2682</v>
      </c>
      <c r="E960" s="163" t="s">
        <v>757</v>
      </c>
      <c r="F960" s="219" t="s">
        <v>780</v>
      </c>
      <c r="G960" s="219" t="s">
        <v>303</v>
      </c>
      <c r="H960" s="163">
        <v>673.22</v>
      </c>
      <c r="I960" s="162">
        <v>740.54</v>
      </c>
      <c r="J960" s="220"/>
      <c r="K960" t="s">
        <v>759</v>
      </c>
    </row>
    <row r="961" spans="1:11" ht="12.75" customHeight="1" x14ac:dyDescent="0.35">
      <c r="A961" s="217" t="s">
        <v>2683</v>
      </c>
      <c r="B961" s="218">
        <v>44562</v>
      </c>
      <c r="C961" s="218">
        <v>44926</v>
      </c>
      <c r="D961" s="219" t="s">
        <v>2684</v>
      </c>
      <c r="E961" s="163" t="s">
        <v>757</v>
      </c>
      <c r="F961" s="219" t="s">
        <v>758</v>
      </c>
      <c r="G961" s="219" t="s">
        <v>303</v>
      </c>
      <c r="H961" s="163">
        <v>405.88</v>
      </c>
      <c r="I961" s="162">
        <v>446.46</v>
      </c>
      <c r="J961" s="220"/>
      <c r="K961" t="s">
        <v>759</v>
      </c>
    </row>
    <row r="962" spans="1:11" ht="12.75" customHeight="1" x14ac:dyDescent="0.35">
      <c r="A962" s="217" t="s">
        <v>2685</v>
      </c>
      <c r="B962" s="218">
        <v>44562</v>
      </c>
      <c r="C962" s="218">
        <v>44926</v>
      </c>
      <c r="D962" s="219" t="s">
        <v>2686</v>
      </c>
      <c r="E962" s="163" t="s">
        <v>757</v>
      </c>
      <c r="F962" s="219" t="s">
        <v>762</v>
      </c>
      <c r="G962" s="219" t="s">
        <v>303</v>
      </c>
      <c r="H962" s="163">
        <v>539.78</v>
      </c>
      <c r="I962" s="162">
        <v>593.75</v>
      </c>
      <c r="J962" s="220"/>
      <c r="K962" t="s">
        <v>759</v>
      </c>
    </row>
    <row r="963" spans="1:11" ht="12.75" customHeight="1" x14ac:dyDescent="0.35">
      <c r="A963" s="217" t="s">
        <v>2687</v>
      </c>
      <c r="B963" s="218">
        <v>44562</v>
      </c>
      <c r="C963" s="218">
        <v>44926</v>
      </c>
      <c r="D963" s="219" t="s">
        <v>2688</v>
      </c>
      <c r="E963" s="163" t="s">
        <v>757</v>
      </c>
      <c r="F963" s="219" t="s">
        <v>765</v>
      </c>
      <c r="G963" s="219" t="s">
        <v>303</v>
      </c>
      <c r="H963" s="163">
        <v>605.65</v>
      </c>
      <c r="I963" s="162">
        <v>666.21</v>
      </c>
      <c r="J963" s="220"/>
      <c r="K963" t="s">
        <v>759</v>
      </c>
    </row>
    <row r="964" spans="1:11" ht="12.75" customHeight="1" x14ac:dyDescent="0.35">
      <c r="A964" s="217" t="s">
        <v>2689</v>
      </c>
      <c r="B964" s="218">
        <v>44562</v>
      </c>
      <c r="C964" s="218">
        <v>44926</v>
      </c>
      <c r="D964" s="219" t="s">
        <v>2690</v>
      </c>
      <c r="E964" s="163" t="s">
        <v>757</v>
      </c>
      <c r="F964" s="219" t="s">
        <v>768</v>
      </c>
      <c r="G964" s="219" t="s">
        <v>303</v>
      </c>
      <c r="H964" s="163">
        <v>658.39</v>
      </c>
      <c r="I964" s="162">
        <v>724.22</v>
      </c>
      <c r="J964" s="220"/>
      <c r="K964" t="s">
        <v>759</v>
      </c>
    </row>
    <row r="965" spans="1:11" ht="12.75" customHeight="1" x14ac:dyDescent="0.35">
      <c r="A965" s="217" t="s">
        <v>2691</v>
      </c>
      <c r="B965" s="218">
        <v>44562</v>
      </c>
      <c r="C965" s="218">
        <v>44926</v>
      </c>
      <c r="D965" s="219" t="s">
        <v>2692</v>
      </c>
      <c r="E965" s="163" t="s">
        <v>757</v>
      </c>
      <c r="F965" s="219" t="s">
        <v>771</v>
      </c>
      <c r="G965" s="219" t="s">
        <v>303</v>
      </c>
      <c r="H965" s="163">
        <v>712.97</v>
      </c>
      <c r="I965" s="162">
        <v>784.26</v>
      </c>
      <c r="J965" s="220"/>
      <c r="K965" t="s">
        <v>759</v>
      </c>
    </row>
    <row r="966" spans="1:11" ht="12.75" customHeight="1" x14ac:dyDescent="0.35">
      <c r="A966" s="217" t="s">
        <v>2693</v>
      </c>
      <c r="B966" s="218">
        <v>44562</v>
      </c>
      <c r="C966" s="218">
        <v>44926</v>
      </c>
      <c r="D966" s="219" t="s">
        <v>2694</v>
      </c>
      <c r="E966" s="163" t="s">
        <v>757</v>
      </c>
      <c r="F966" s="219" t="s">
        <v>774</v>
      </c>
      <c r="G966" s="219" t="s">
        <v>303</v>
      </c>
      <c r="H966" s="163">
        <v>836.38</v>
      </c>
      <c r="I966" s="162">
        <v>920.01</v>
      </c>
      <c r="J966" s="220"/>
      <c r="K966" t="s">
        <v>759</v>
      </c>
    </row>
    <row r="967" spans="1:11" ht="12.75" customHeight="1" x14ac:dyDescent="0.35">
      <c r="A967" s="217" t="s">
        <v>2695</v>
      </c>
      <c r="B967" s="218">
        <v>44562</v>
      </c>
      <c r="C967" s="218">
        <v>44926</v>
      </c>
      <c r="D967" s="219" t="s">
        <v>2696</v>
      </c>
      <c r="E967" s="163" t="s">
        <v>757</v>
      </c>
      <c r="F967" s="219" t="s">
        <v>777</v>
      </c>
      <c r="G967" s="219" t="s">
        <v>303</v>
      </c>
      <c r="H967" s="163">
        <v>765.01</v>
      </c>
      <c r="I967" s="162">
        <v>841.51</v>
      </c>
      <c r="J967" s="220"/>
      <c r="K967" t="s">
        <v>759</v>
      </c>
    </row>
    <row r="968" spans="1:11" ht="12.75" customHeight="1" x14ac:dyDescent="0.35">
      <c r="A968" s="217" t="s">
        <v>2697</v>
      </c>
      <c r="B968" s="218">
        <v>44562</v>
      </c>
      <c r="C968" s="218">
        <v>44926</v>
      </c>
      <c r="D968" s="219" t="s">
        <v>2698</v>
      </c>
      <c r="E968" s="163" t="s">
        <v>757</v>
      </c>
      <c r="F968" s="219" t="s">
        <v>780</v>
      </c>
      <c r="G968" s="219" t="s">
        <v>303</v>
      </c>
      <c r="H968" s="163">
        <v>738.84</v>
      </c>
      <c r="I968" s="162">
        <v>812.72</v>
      </c>
      <c r="J968" s="220"/>
      <c r="K968" t="s">
        <v>759</v>
      </c>
    </row>
    <row r="969" spans="1:11" ht="12.75" customHeight="1" x14ac:dyDescent="0.35">
      <c r="A969" s="217" t="s">
        <v>2699</v>
      </c>
      <c r="B969" s="218">
        <v>44562</v>
      </c>
      <c r="C969" s="218">
        <v>44926</v>
      </c>
      <c r="D969" s="219" t="s">
        <v>2700</v>
      </c>
      <c r="E969" s="163" t="s">
        <v>757</v>
      </c>
      <c r="F969" s="219" t="s">
        <v>758</v>
      </c>
      <c r="G969" s="219" t="s">
        <v>303</v>
      </c>
      <c r="H969" s="163">
        <v>294.02</v>
      </c>
      <c r="I969" s="162">
        <v>323.42</v>
      </c>
      <c r="J969" s="220"/>
      <c r="K969" t="s">
        <v>759</v>
      </c>
    </row>
    <row r="970" spans="1:11" ht="12.75" customHeight="1" x14ac:dyDescent="0.35">
      <c r="A970" s="217" t="s">
        <v>2701</v>
      </c>
      <c r="B970" s="218">
        <v>44562</v>
      </c>
      <c r="C970" s="218">
        <v>44926</v>
      </c>
      <c r="D970" s="219" t="s">
        <v>2702</v>
      </c>
      <c r="E970" s="163" t="s">
        <v>757</v>
      </c>
      <c r="F970" s="219" t="s">
        <v>762</v>
      </c>
      <c r="G970" s="219" t="s">
        <v>303</v>
      </c>
      <c r="H970" s="163">
        <v>397.95</v>
      </c>
      <c r="I970" s="162">
        <v>437.74</v>
      </c>
      <c r="J970" s="220"/>
      <c r="K970" t="s">
        <v>759</v>
      </c>
    </row>
    <row r="971" spans="1:11" ht="12.75" customHeight="1" x14ac:dyDescent="0.35">
      <c r="A971" s="217" t="s">
        <v>2703</v>
      </c>
      <c r="B971" s="218">
        <v>44562</v>
      </c>
      <c r="C971" s="218">
        <v>44926</v>
      </c>
      <c r="D971" s="219" t="s">
        <v>2704</v>
      </c>
      <c r="E971" s="163" t="s">
        <v>757</v>
      </c>
      <c r="F971" s="219" t="s">
        <v>765</v>
      </c>
      <c r="G971" s="219" t="s">
        <v>303</v>
      </c>
      <c r="H971" s="163">
        <v>463.75</v>
      </c>
      <c r="I971" s="162">
        <v>510.12</v>
      </c>
      <c r="J971" s="220"/>
      <c r="K971" t="s">
        <v>759</v>
      </c>
    </row>
    <row r="972" spans="1:11" ht="12.75" customHeight="1" x14ac:dyDescent="0.35">
      <c r="A972" s="217" t="s">
        <v>2705</v>
      </c>
      <c r="B972" s="218">
        <v>44562</v>
      </c>
      <c r="C972" s="218">
        <v>44926</v>
      </c>
      <c r="D972" s="219" t="s">
        <v>2706</v>
      </c>
      <c r="E972" s="163" t="s">
        <v>757</v>
      </c>
      <c r="F972" s="219" t="s">
        <v>768</v>
      </c>
      <c r="G972" s="219" t="s">
        <v>303</v>
      </c>
      <c r="H972" s="163">
        <v>520.69000000000005</v>
      </c>
      <c r="I972" s="162">
        <v>572.75</v>
      </c>
      <c r="J972" s="220"/>
      <c r="K972" t="s">
        <v>759</v>
      </c>
    </row>
    <row r="973" spans="1:11" ht="12.75" customHeight="1" x14ac:dyDescent="0.35">
      <c r="A973" s="217" t="s">
        <v>2707</v>
      </c>
      <c r="B973" s="218">
        <v>44562</v>
      </c>
      <c r="C973" s="218">
        <v>44926</v>
      </c>
      <c r="D973" s="219" t="s">
        <v>2708</v>
      </c>
      <c r="E973" s="163" t="s">
        <v>757</v>
      </c>
      <c r="F973" s="219" t="s">
        <v>771</v>
      </c>
      <c r="G973" s="219" t="s">
        <v>303</v>
      </c>
      <c r="H973" s="163">
        <v>559.76</v>
      </c>
      <c r="I973" s="162">
        <v>615.73</v>
      </c>
      <c r="J973" s="220"/>
      <c r="K973" t="s">
        <v>759</v>
      </c>
    </row>
    <row r="974" spans="1:11" ht="12.75" customHeight="1" x14ac:dyDescent="0.35">
      <c r="A974" s="217" t="s">
        <v>2709</v>
      </c>
      <c r="B974" s="218">
        <v>44562</v>
      </c>
      <c r="C974" s="218">
        <v>44926</v>
      </c>
      <c r="D974" s="219" t="s">
        <v>2710</v>
      </c>
      <c r="E974" s="163" t="s">
        <v>757</v>
      </c>
      <c r="F974" s="219" t="s">
        <v>774</v>
      </c>
      <c r="G974" s="219" t="s">
        <v>303</v>
      </c>
      <c r="H974" s="163">
        <v>591.66999999999996</v>
      </c>
      <c r="I974" s="162">
        <v>650.83000000000004</v>
      </c>
      <c r="J974" s="220"/>
      <c r="K974" t="s">
        <v>759</v>
      </c>
    </row>
    <row r="975" spans="1:11" ht="12.75" customHeight="1" x14ac:dyDescent="0.35">
      <c r="A975" s="217" t="s">
        <v>2711</v>
      </c>
      <c r="B975" s="218">
        <v>44562</v>
      </c>
      <c r="C975" s="218">
        <v>44926</v>
      </c>
      <c r="D975" s="219" t="s">
        <v>2712</v>
      </c>
      <c r="E975" s="163" t="s">
        <v>757</v>
      </c>
      <c r="F975" s="219" t="s">
        <v>777</v>
      </c>
      <c r="G975" s="219" t="s">
        <v>303</v>
      </c>
      <c r="H975" s="163">
        <v>536.91999999999996</v>
      </c>
      <c r="I975" s="162">
        <v>590.61</v>
      </c>
      <c r="J975" s="220"/>
      <c r="K975" t="s">
        <v>759</v>
      </c>
    </row>
    <row r="976" spans="1:11" ht="12.75" customHeight="1" x14ac:dyDescent="0.35">
      <c r="A976" s="217" t="s">
        <v>2713</v>
      </c>
      <c r="B976" s="218">
        <v>44562</v>
      </c>
      <c r="C976" s="218">
        <v>44926</v>
      </c>
      <c r="D976" s="219" t="s">
        <v>2714</v>
      </c>
      <c r="E976" s="163" t="s">
        <v>757</v>
      </c>
      <c r="F976" s="219" t="s">
        <v>780</v>
      </c>
      <c r="G976" s="219" t="s">
        <v>303</v>
      </c>
      <c r="H976" s="163">
        <v>581.89</v>
      </c>
      <c r="I976" s="162">
        <v>640.07000000000005</v>
      </c>
      <c r="J976" s="220"/>
      <c r="K976" t="s">
        <v>759</v>
      </c>
    </row>
    <row r="977" spans="1:11" ht="12.75" customHeight="1" x14ac:dyDescent="0.35">
      <c r="A977" s="217" t="s">
        <v>2715</v>
      </c>
      <c r="B977" s="218">
        <v>44562</v>
      </c>
      <c r="C977" s="218">
        <v>44926</v>
      </c>
      <c r="D977" s="219" t="s">
        <v>2716</v>
      </c>
      <c r="E977" s="163" t="s">
        <v>757</v>
      </c>
      <c r="F977" s="219" t="s">
        <v>758</v>
      </c>
      <c r="G977" s="219" t="s">
        <v>303</v>
      </c>
      <c r="H977" s="163">
        <v>275.36</v>
      </c>
      <c r="I977" s="162">
        <v>302.89</v>
      </c>
      <c r="J977" s="220"/>
      <c r="K977" t="s">
        <v>759</v>
      </c>
    </row>
    <row r="978" spans="1:11" ht="12.75" customHeight="1" x14ac:dyDescent="0.35">
      <c r="A978" s="217" t="s">
        <v>2717</v>
      </c>
      <c r="B978" s="218">
        <v>44562</v>
      </c>
      <c r="C978" s="218">
        <v>44926</v>
      </c>
      <c r="D978" s="219" t="s">
        <v>2718</v>
      </c>
      <c r="E978" s="163" t="s">
        <v>757</v>
      </c>
      <c r="F978" s="219" t="s">
        <v>762</v>
      </c>
      <c r="G978" s="219" t="s">
        <v>303</v>
      </c>
      <c r="H978" s="163">
        <v>366.19</v>
      </c>
      <c r="I978" s="162">
        <v>402.8</v>
      </c>
      <c r="J978" s="220"/>
      <c r="K978" t="s">
        <v>759</v>
      </c>
    </row>
    <row r="979" spans="1:11" ht="12.75" customHeight="1" x14ac:dyDescent="0.35">
      <c r="A979" s="217" t="s">
        <v>2719</v>
      </c>
      <c r="B979" s="218">
        <v>44562</v>
      </c>
      <c r="C979" s="218">
        <v>44926</v>
      </c>
      <c r="D979" s="219" t="s">
        <v>2720</v>
      </c>
      <c r="E979" s="163" t="s">
        <v>757</v>
      </c>
      <c r="F979" s="219" t="s">
        <v>765</v>
      </c>
      <c r="G979" s="219" t="s">
        <v>303</v>
      </c>
      <c r="H979" s="163">
        <v>426.4</v>
      </c>
      <c r="I979" s="162">
        <v>469.04</v>
      </c>
      <c r="J979" s="220"/>
      <c r="K979" t="s">
        <v>759</v>
      </c>
    </row>
    <row r="980" spans="1:11" ht="12.75" customHeight="1" x14ac:dyDescent="0.35">
      <c r="A980" s="217" t="s">
        <v>2721</v>
      </c>
      <c r="B980" s="218">
        <v>44562</v>
      </c>
      <c r="C980" s="218">
        <v>44926</v>
      </c>
      <c r="D980" s="219" t="s">
        <v>2722</v>
      </c>
      <c r="E980" s="163" t="s">
        <v>757</v>
      </c>
      <c r="F980" s="219" t="s">
        <v>768</v>
      </c>
      <c r="G980" s="219" t="s">
        <v>303</v>
      </c>
      <c r="H980" s="163">
        <v>489.02</v>
      </c>
      <c r="I980" s="162">
        <v>537.91999999999996</v>
      </c>
      <c r="J980" s="220"/>
      <c r="K980" t="s">
        <v>759</v>
      </c>
    </row>
    <row r="981" spans="1:11" ht="12.75" customHeight="1" x14ac:dyDescent="0.35">
      <c r="A981" s="217" t="s">
        <v>2723</v>
      </c>
      <c r="B981" s="218">
        <v>44562</v>
      </c>
      <c r="C981" s="218">
        <v>44926</v>
      </c>
      <c r="D981" s="219" t="s">
        <v>2724</v>
      </c>
      <c r="E981" s="163" t="s">
        <v>757</v>
      </c>
      <c r="F981" s="219" t="s">
        <v>771</v>
      </c>
      <c r="G981" s="219" t="s">
        <v>303</v>
      </c>
      <c r="H981" s="163">
        <v>518.66</v>
      </c>
      <c r="I981" s="162">
        <v>570.52</v>
      </c>
      <c r="J981" s="220"/>
      <c r="K981" t="s">
        <v>759</v>
      </c>
    </row>
    <row r="982" spans="1:11" ht="12.75" customHeight="1" x14ac:dyDescent="0.35">
      <c r="A982" s="217" t="s">
        <v>2725</v>
      </c>
      <c r="B982" s="218">
        <v>44562</v>
      </c>
      <c r="C982" s="218">
        <v>44926</v>
      </c>
      <c r="D982" s="219" t="s">
        <v>2726</v>
      </c>
      <c r="E982" s="163" t="s">
        <v>757</v>
      </c>
      <c r="F982" s="219" t="s">
        <v>774</v>
      </c>
      <c r="G982" s="219" t="s">
        <v>303</v>
      </c>
      <c r="H982" s="163">
        <v>557.83000000000004</v>
      </c>
      <c r="I982" s="162">
        <v>613.61</v>
      </c>
      <c r="J982" s="220"/>
      <c r="K982" t="s">
        <v>759</v>
      </c>
    </row>
    <row r="983" spans="1:11" ht="12.75" customHeight="1" x14ac:dyDescent="0.35">
      <c r="A983" s="217" t="s">
        <v>2727</v>
      </c>
      <c r="B983" s="218">
        <v>44562</v>
      </c>
      <c r="C983" s="218">
        <v>44926</v>
      </c>
      <c r="D983" s="219" t="s">
        <v>2728</v>
      </c>
      <c r="E983" s="163" t="s">
        <v>757</v>
      </c>
      <c r="F983" s="219" t="s">
        <v>777</v>
      </c>
      <c r="G983" s="219" t="s">
        <v>303</v>
      </c>
      <c r="H983" s="163">
        <v>502.54</v>
      </c>
      <c r="I983" s="162">
        <v>552.79</v>
      </c>
      <c r="J983" s="220"/>
      <c r="K983" t="s">
        <v>759</v>
      </c>
    </row>
    <row r="984" spans="1:11" ht="12.75" customHeight="1" x14ac:dyDescent="0.35">
      <c r="A984" s="217" t="s">
        <v>2729</v>
      </c>
      <c r="B984" s="218">
        <v>44562</v>
      </c>
      <c r="C984" s="218">
        <v>44926</v>
      </c>
      <c r="D984" s="219" t="s">
        <v>2730</v>
      </c>
      <c r="E984" s="163" t="s">
        <v>757</v>
      </c>
      <c r="F984" s="219" t="s">
        <v>780</v>
      </c>
      <c r="G984" s="219" t="s">
        <v>303</v>
      </c>
      <c r="H984" s="163">
        <v>516.80999999999995</v>
      </c>
      <c r="I984" s="162">
        <v>568.49</v>
      </c>
      <c r="J984" s="220"/>
      <c r="K984" t="s">
        <v>759</v>
      </c>
    </row>
    <row r="985" spans="1:11" ht="12.75" customHeight="1" x14ac:dyDescent="0.35">
      <c r="A985" s="217" t="s">
        <v>2731</v>
      </c>
      <c r="B985" s="218">
        <v>44562</v>
      </c>
      <c r="C985" s="218">
        <v>44926</v>
      </c>
      <c r="D985" s="219" t="s">
        <v>2732</v>
      </c>
      <c r="E985" s="163" t="s">
        <v>757</v>
      </c>
      <c r="F985" s="219" t="s">
        <v>758</v>
      </c>
      <c r="G985" s="219" t="s">
        <v>303</v>
      </c>
      <c r="H985" s="163">
        <v>522.91</v>
      </c>
      <c r="I985" s="162">
        <v>575.20000000000005</v>
      </c>
      <c r="J985" s="220"/>
      <c r="K985" t="s">
        <v>759</v>
      </c>
    </row>
    <row r="986" spans="1:11" ht="12.75" customHeight="1" x14ac:dyDescent="0.35">
      <c r="A986" s="217" t="s">
        <v>2733</v>
      </c>
      <c r="B986" s="218">
        <v>44562</v>
      </c>
      <c r="C986" s="218">
        <v>44926</v>
      </c>
      <c r="D986" s="219" t="s">
        <v>2734</v>
      </c>
      <c r="E986" s="163" t="s">
        <v>757</v>
      </c>
      <c r="F986" s="219" t="s">
        <v>758</v>
      </c>
      <c r="G986" s="219" t="s">
        <v>303</v>
      </c>
      <c r="H986" s="163">
        <v>422.88</v>
      </c>
      <c r="I986" s="162">
        <v>465.16</v>
      </c>
      <c r="J986" s="220"/>
      <c r="K986" t="s">
        <v>759</v>
      </c>
    </row>
    <row r="987" spans="1:11" ht="12.75" customHeight="1" x14ac:dyDescent="0.35">
      <c r="A987" s="217" t="s">
        <v>2735</v>
      </c>
      <c r="B987" s="218">
        <v>44562</v>
      </c>
      <c r="C987" s="218">
        <v>44926</v>
      </c>
      <c r="D987" s="219" t="s">
        <v>2736</v>
      </c>
      <c r="E987" s="163" t="s">
        <v>757</v>
      </c>
      <c r="F987" s="219" t="s">
        <v>762</v>
      </c>
      <c r="G987" s="219" t="s">
        <v>303</v>
      </c>
      <c r="H987" s="163">
        <v>657.04</v>
      </c>
      <c r="I987" s="162">
        <v>722.74</v>
      </c>
      <c r="J987" s="220"/>
      <c r="K987" t="s">
        <v>759</v>
      </c>
    </row>
    <row r="988" spans="1:11" ht="12.75" customHeight="1" x14ac:dyDescent="0.35">
      <c r="A988" s="217" t="s">
        <v>2737</v>
      </c>
      <c r="B988" s="218">
        <v>44562</v>
      </c>
      <c r="C988" s="218">
        <v>44926</v>
      </c>
      <c r="D988" s="219" t="s">
        <v>2738</v>
      </c>
      <c r="E988" s="163" t="s">
        <v>757</v>
      </c>
      <c r="F988" s="219" t="s">
        <v>765</v>
      </c>
      <c r="G988" s="219" t="s">
        <v>303</v>
      </c>
      <c r="H988" s="163">
        <v>730.53</v>
      </c>
      <c r="I988" s="162">
        <v>803.58</v>
      </c>
      <c r="J988" s="220"/>
      <c r="K988" t="s">
        <v>759</v>
      </c>
    </row>
    <row r="989" spans="1:11" ht="12.75" customHeight="1" x14ac:dyDescent="0.35">
      <c r="A989" s="217" t="s">
        <v>2739</v>
      </c>
      <c r="B989" s="218">
        <v>44562</v>
      </c>
      <c r="C989" s="218">
        <v>44926</v>
      </c>
      <c r="D989" s="219" t="s">
        <v>2740</v>
      </c>
      <c r="E989" s="163" t="s">
        <v>757</v>
      </c>
      <c r="F989" s="219" t="s">
        <v>768</v>
      </c>
      <c r="G989" s="219" t="s">
        <v>303</v>
      </c>
      <c r="H989" s="163">
        <v>780.52</v>
      </c>
      <c r="I989" s="162">
        <v>858.57</v>
      </c>
      <c r="J989" s="220"/>
      <c r="K989" t="s">
        <v>759</v>
      </c>
    </row>
    <row r="990" spans="1:11" ht="12.75" customHeight="1" x14ac:dyDescent="0.35">
      <c r="A990" s="217" t="s">
        <v>2741</v>
      </c>
      <c r="B990" s="218">
        <v>44562</v>
      </c>
      <c r="C990" s="218">
        <v>44926</v>
      </c>
      <c r="D990" s="219" t="s">
        <v>2742</v>
      </c>
      <c r="E990" s="163" t="s">
        <v>757</v>
      </c>
      <c r="F990" s="219" t="s">
        <v>771</v>
      </c>
      <c r="G990" s="219" t="s">
        <v>303</v>
      </c>
      <c r="H990" s="163">
        <v>837.61</v>
      </c>
      <c r="I990" s="162">
        <v>921.37</v>
      </c>
      <c r="J990" s="220"/>
      <c r="K990" t="s">
        <v>759</v>
      </c>
    </row>
    <row r="991" spans="1:11" ht="12.75" customHeight="1" x14ac:dyDescent="0.35">
      <c r="A991" s="217" t="s">
        <v>2743</v>
      </c>
      <c r="B991" s="218">
        <v>44562</v>
      </c>
      <c r="C991" s="218">
        <v>44926</v>
      </c>
      <c r="D991" s="219" t="s">
        <v>2744</v>
      </c>
      <c r="E991" s="163" t="s">
        <v>757</v>
      </c>
      <c r="F991" s="219" t="s">
        <v>774</v>
      </c>
      <c r="G991" s="219" t="s">
        <v>303</v>
      </c>
      <c r="H991" s="163">
        <v>994.53</v>
      </c>
      <c r="I991" s="162">
        <v>1093.98</v>
      </c>
      <c r="J991" s="220"/>
      <c r="K991" t="s">
        <v>759</v>
      </c>
    </row>
    <row r="992" spans="1:11" ht="12.75" customHeight="1" x14ac:dyDescent="0.35">
      <c r="A992" s="217" t="s">
        <v>2745</v>
      </c>
      <c r="B992" s="218">
        <v>44562</v>
      </c>
      <c r="C992" s="218">
        <v>44926</v>
      </c>
      <c r="D992" s="219" t="s">
        <v>2746</v>
      </c>
      <c r="E992" s="163" t="s">
        <v>757</v>
      </c>
      <c r="F992" s="219" t="s">
        <v>777</v>
      </c>
      <c r="G992" s="219" t="s">
        <v>303</v>
      </c>
      <c r="H992" s="163">
        <v>932.69</v>
      </c>
      <c r="I992" s="162">
        <v>1025.95</v>
      </c>
      <c r="J992" s="220"/>
      <c r="K992" t="s">
        <v>759</v>
      </c>
    </row>
    <row r="993" spans="1:11" ht="12.75" customHeight="1" x14ac:dyDescent="0.35">
      <c r="A993" s="217" t="s">
        <v>2747</v>
      </c>
      <c r="B993" s="218">
        <v>44562</v>
      </c>
      <c r="C993" s="218">
        <v>44926</v>
      </c>
      <c r="D993" s="219" t="s">
        <v>2748</v>
      </c>
      <c r="E993" s="163" t="s">
        <v>757</v>
      </c>
      <c r="F993" s="219" t="s">
        <v>780</v>
      </c>
      <c r="G993" s="219" t="s">
        <v>303</v>
      </c>
      <c r="H993" s="163">
        <v>837.88</v>
      </c>
      <c r="I993" s="162">
        <v>921.66</v>
      </c>
      <c r="J993" s="220"/>
      <c r="K993" t="s">
        <v>759</v>
      </c>
    </row>
    <row r="994" spans="1:11" ht="12.75" customHeight="1" x14ac:dyDescent="0.35">
      <c r="A994" s="217" t="s">
        <v>2749</v>
      </c>
      <c r="B994" s="218">
        <v>44562</v>
      </c>
      <c r="C994" s="218">
        <v>44926</v>
      </c>
      <c r="D994" s="219" t="s">
        <v>2750</v>
      </c>
      <c r="E994" s="163" t="s">
        <v>757</v>
      </c>
      <c r="F994" s="219" t="s">
        <v>758</v>
      </c>
      <c r="G994" s="219" t="s">
        <v>303</v>
      </c>
      <c r="H994" s="163">
        <v>416.39</v>
      </c>
      <c r="I994" s="162">
        <v>458.02</v>
      </c>
      <c r="J994" s="220"/>
      <c r="K994" t="s">
        <v>759</v>
      </c>
    </row>
    <row r="995" spans="1:11" ht="12.75" customHeight="1" x14ac:dyDescent="0.35">
      <c r="A995" s="217" t="s">
        <v>2751</v>
      </c>
      <c r="B995" s="218">
        <v>44562</v>
      </c>
      <c r="C995" s="218">
        <v>44926</v>
      </c>
      <c r="D995" s="219" t="s">
        <v>2752</v>
      </c>
      <c r="E995" s="163" t="s">
        <v>757</v>
      </c>
      <c r="F995" s="219" t="s">
        <v>762</v>
      </c>
      <c r="G995" s="219" t="s">
        <v>303</v>
      </c>
      <c r="H995" s="163">
        <v>524.57000000000005</v>
      </c>
      <c r="I995" s="162">
        <v>577.02</v>
      </c>
      <c r="J995" s="220"/>
      <c r="K995" t="s">
        <v>759</v>
      </c>
    </row>
    <row r="996" spans="1:11" ht="12.75" customHeight="1" x14ac:dyDescent="0.35">
      <c r="A996" s="217" t="s">
        <v>2753</v>
      </c>
      <c r="B996" s="218">
        <v>44562</v>
      </c>
      <c r="C996" s="218">
        <v>44926</v>
      </c>
      <c r="D996" s="219" t="s">
        <v>2754</v>
      </c>
      <c r="E996" s="163" t="s">
        <v>757</v>
      </c>
      <c r="F996" s="219" t="s">
        <v>765</v>
      </c>
      <c r="G996" s="219" t="s">
        <v>303</v>
      </c>
      <c r="H996" s="163">
        <v>583.85</v>
      </c>
      <c r="I996" s="162">
        <v>642.23</v>
      </c>
      <c r="J996" s="220"/>
      <c r="K996" t="s">
        <v>759</v>
      </c>
    </row>
    <row r="997" spans="1:11" ht="12.75" customHeight="1" x14ac:dyDescent="0.35">
      <c r="A997" s="217" t="s">
        <v>2755</v>
      </c>
      <c r="B997" s="218">
        <v>44562</v>
      </c>
      <c r="C997" s="218">
        <v>44926</v>
      </c>
      <c r="D997" s="219" t="s">
        <v>2756</v>
      </c>
      <c r="E997" s="163" t="s">
        <v>757</v>
      </c>
      <c r="F997" s="219" t="s">
        <v>768</v>
      </c>
      <c r="G997" s="219" t="s">
        <v>303</v>
      </c>
      <c r="H997" s="163">
        <v>647.96</v>
      </c>
      <c r="I997" s="162">
        <v>712.75</v>
      </c>
      <c r="J997" s="220"/>
      <c r="K997" t="s">
        <v>759</v>
      </c>
    </row>
    <row r="998" spans="1:11" ht="12.75" customHeight="1" x14ac:dyDescent="0.35">
      <c r="A998" s="217" t="s">
        <v>2757</v>
      </c>
      <c r="B998" s="218">
        <v>44562</v>
      </c>
      <c r="C998" s="218">
        <v>44926</v>
      </c>
      <c r="D998" s="219" t="s">
        <v>2758</v>
      </c>
      <c r="E998" s="163" t="s">
        <v>757</v>
      </c>
      <c r="F998" s="219" t="s">
        <v>771</v>
      </c>
      <c r="G998" s="219" t="s">
        <v>303</v>
      </c>
      <c r="H998" s="163">
        <v>714.31</v>
      </c>
      <c r="I998" s="162">
        <v>785.74</v>
      </c>
      <c r="J998" s="220"/>
      <c r="K998" t="s">
        <v>759</v>
      </c>
    </row>
    <row r="999" spans="1:11" ht="12.75" customHeight="1" x14ac:dyDescent="0.35">
      <c r="A999" s="217" t="s">
        <v>2759</v>
      </c>
      <c r="B999" s="218">
        <v>44562</v>
      </c>
      <c r="C999" s="218">
        <v>44926</v>
      </c>
      <c r="D999" s="219" t="s">
        <v>2760</v>
      </c>
      <c r="E999" s="163" t="s">
        <v>757</v>
      </c>
      <c r="F999" s="219" t="s">
        <v>774</v>
      </c>
      <c r="G999" s="219" t="s">
        <v>303</v>
      </c>
      <c r="H999" s="163">
        <v>749.27</v>
      </c>
      <c r="I999" s="162">
        <v>824.19</v>
      </c>
      <c r="J999" s="220"/>
      <c r="K999" t="s">
        <v>759</v>
      </c>
    </row>
    <row r="1000" spans="1:11" ht="12.75" customHeight="1" x14ac:dyDescent="0.35">
      <c r="A1000" s="217" t="s">
        <v>2761</v>
      </c>
      <c r="B1000" s="218">
        <v>44562</v>
      </c>
      <c r="C1000" s="218">
        <v>44926</v>
      </c>
      <c r="D1000" s="219" t="s">
        <v>2762</v>
      </c>
      <c r="E1000" s="163" t="s">
        <v>757</v>
      </c>
      <c r="F1000" s="219" t="s">
        <v>777</v>
      </c>
      <c r="G1000" s="219" t="s">
        <v>303</v>
      </c>
      <c r="H1000" s="163">
        <v>713.52</v>
      </c>
      <c r="I1000" s="162">
        <v>784.87</v>
      </c>
      <c r="J1000" s="220"/>
      <c r="K1000" t="s">
        <v>759</v>
      </c>
    </row>
    <row r="1001" spans="1:11" ht="12.75" customHeight="1" x14ac:dyDescent="0.35">
      <c r="A1001" s="217" t="s">
        <v>2763</v>
      </c>
      <c r="B1001" s="218">
        <v>44562</v>
      </c>
      <c r="C1001" s="218">
        <v>44926</v>
      </c>
      <c r="D1001" s="219" t="s">
        <v>2764</v>
      </c>
      <c r="E1001" s="163" t="s">
        <v>757</v>
      </c>
      <c r="F1001" s="219" t="s">
        <v>780</v>
      </c>
      <c r="G1001" s="219" t="s">
        <v>303</v>
      </c>
      <c r="H1001" s="163">
        <v>709.52</v>
      </c>
      <c r="I1001" s="162">
        <v>780.47</v>
      </c>
      <c r="J1001" s="220"/>
      <c r="K1001" t="s">
        <v>759</v>
      </c>
    </row>
    <row r="1002" spans="1:11" ht="12.75" customHeight="1" x14ac:dyDescent="0.35">
      <c r="A1002" s="217" t="s">
        <v>2765</v>
      </c>
      <c r="B1002" s="218">
        <v>44562</v>
      </c>
      <c r="C1002" s="218">
        <v>44926</v>
      </c>
      <c r="D1002" s="219" t="s">
        <v>2766</v>
      </c>
      <c r="E1002" s="163" t="s">
        <v>757</v>
      </c>
      <c r="F1002" s="219" t="s">
        <v>758</v>
      </c>
      <c r="G1002" s="219" t="s">
        <v>303</v>
      </c>
      <c r="H1002" s="163">
        <v>287.63</v>
      </c>
      <c r="I1002" s="162">
        <v>316.39</v>
      </c>
      <c r="J1002" s="220"/>
      <c r="K1002" t="s">
        <v>759</v>
      </c>
    </row>
    <row r="1003" spans="1:11" ht="12.75" customHeight="1" x14ac:dyDescent="0.35">
      <c r="A1003" s="217" t="s">
        <v>2767</v>
      </c>
      <c r="B1003" s="218">
        <v>44562</v>
      </c>
      <c r="C1003" s="218">
        <v>44926</v>
      </c>
      <c r="D1003" s="219" t="s">
        <v>2768</v>
      </c>
      <c r="E1003" s="163" t="s">
        <v>757</v>
      </c>
      <c r="F1003" s="219" t="s">
        <v>762</v>
      </c>
      <c r="G1003" s="219" t="s">
        <v>303</v>
      </c>
      <c r="H1003" s="163">
        <v>386.59</v>
      </c>
      <c r="I1003" s="162">
        <v>425.24</v>
      </c>
      <c r="J1003" s="220"/>
      <c r="K1003" t="s">
        <v>759</v>
      </c>
    </row>
    <row r="1004" spans="1:11" ht="12.75" customHeight="1" x14ac:dyDescent="0.35">
      <c r="A1004" s="217" t="s">
        <v>2769</v>
      </c>
      <c r="B1004" s="218">
        <v>44562</v>
      </c>
      <c r="C1004" s="218">
        <v>44926</v>
      </c>
      <c r="D1004" s="219" t="s">
        <v>2770</v>
      </c>
      <c r="E1004" s="163" t="s">
        <v>757</v>
      </c>
      <c r="F1004" s="219" t="s">
        <v>765</v>
      </c>
      <c r="G1004" s="219" t="s">
        <v>303</v>
      </c>
      <c r="H1004" s="163">
        <v>430.43</v>
      </c>
      <c r="I1004" s="162">
        <v>473.47</v>
      </c>
      <c r="J1004" s="220"/>
      <c r="K1004" t="s">
        <v>759</v>
      </c>
    </row>
    <row r="1005" spans="1:11" ht="12.75" customHeight="1" x14ac:dyDescent="0.35">
      <c r="A1005" s="217" t="s">
        <v>2771</v>
      </c>
      <c r="B1005" s="218">
        <v>44562</v>
      </c>
      <c r="C1005" s="218">
        <v>44926</v>
      </c>
      <c r="D1005" s="219" t="s">
        <v>2772</v>
      </c>
      <c r="E1005" s="163" t="s">
        <v>757</v>
      </c>
      <c r="F1005" s="219" t="s">
        <v>768</v>
      </c>
      <c r="G1005" s="219" t="s">
        <v>303</v>
      </c>
      <c r="H1005" s="163">
        <v>464.51</v>
      </c>
      <c r="I1005" s="162">
        <v>510.96</v>
      </c>
      <c r="J1005" s="220"/>
      <c r="K1005" t="s">
        <v>759</v>
      </c>
    </row>
    <row r="1006" spans="1:11" ht="12.75" customHeight="1" x14ac:dyDescent="0.35">
      <c r="A1006" s="217" t="s">
        <v>2773</v>
      </c>
      <c r="B1006" s="218">
        <v>44562</v>
      </c>
      <c r="C1006" s="218">
        <v>44926</v>
      </c>
      <c r="D1006" s="219" t="s">
        <v>2774</v>
      </c>
      <c r="E1006" s="163" t="s">
        <v>757</v>
      </c>
      <c r="F1006" s="219" t="s">
        <v>771</v>
      </c>
      <c r="G1006" s="219" t="s">
        <v>303</v>
      </c>
      <c r="H1006" s="163">
        <v>486.81</v>
      </c>
      <c r="I1006" s="162">
        <v>535.49</v>
      </c>
      <c r="J1006" s="220"/>
      <c r="K1006" t="s">
        <v>759</v>
      </c>
    </row>
    <row r="1007" spans="1:11" ht="12.75" customHeight="1" x14ac:dyDescent="0.35">
      <c r="A1007" s="217" t="s">
        <v>2775</v>
      </c>
      <c r="B1007" s="218">
        <v>44562</v>
      </c>
      <c r="C1007" s="218">
        <v>44926</v>
      </c>
      <c r="D1007" s="219" t="s">
        <v>2776</v>
      </c>
      <c r="E1007" s="163" t="s">
        <v>757</v>
      </c>
      <c r="F1007" s="219" t="s">
        <v>774</v>
      </c>
      <c r="G1007" s="219" t="s">
        <v>303</v>
      </c>
      <c r="H1007" s="163">
        <v>478.31</v>
      </c>
      <c r="I1007" s="162">
        <v>526.14</v>
      </c>
      <c r="J1007" s="220"/>
      <c r="K1007" t="s">
        <v>759</v>
      </c>
    </row>
    <row r="1008" spans="1:11" ht="12.75" customHeight="1" x14ac:dyDescent="0.35">
      <c r="A1008" s="217" t="s">
        <v>2777</v>
      </c>
      <c r="B1008" s="218">
        <v>44562</v>
      </c>
      <c r="C1008" s="218">
        <v>44926</v>
      </c>
      <c r="D1008" s="219" t="s">
        <v>2778</v>
      </c>
      <c r="E1008" s="163" t="s">
        <v>757</v>
      </c>
      <c r="F1008" s="219" t="s">
        <v>777</v>
      </c>
      <c r="G1008" s="219" t="s">
        <v>303</v>
      </c>
      <c r="H1008" s="163">
        <v>441.26</v>
      </c>
      <c r="I1008" s="162">
        <v>485.38</v>
      </c>
      <c r="J1008" s="220"/>
      <c r="K1008" t="s">
        <v>759</v>
      </c>
    </row>
    <row r="1009" spans="1:11" ht="12.75" customHeight="1" x14ac:dyDescent="0.35">
      <c r="A1009" s="217" t="s">
        <v>2779</v>
      </c>
      <c r="B1009" s="218">
        <v>44562</v>
      </c>
      <c r="C1009" s="218">
        <v>44926</v>
      </c>
      <c r="D1009" s="219" t="s">
        <v>2780</v>
      </c>
      <c r="E1009" s="163" t="s">
        <v>757</v>
      </c>
      <c r="F1009" s="219" t="s">
        <v>780</v>
      </c>
      <c r="G1009" s="219" t="s">
        <v>303</v>
      </c>
      <c r="H1009" s="163">
        <v>517.77</v>
      </c>
      <c r="I1009" s="162">
        <v>569.54</v>
      </c>
      <c r="J1009" s="220"/>
      <c r="K1009" t="s">
        <v>759</v>
      </c>
    </row>
    <row r="1010" spans="1:11" ht="12.75" customHeight="1" x14ac:dyDescent="0.35">
      <c r="A1010" s="217" t="s">
        <v>2781</v>
      </c>
      <c r="B1010" s="218">
        <v>44562</v>
      </c>
      <c r="C1010" s="218">
        <v>44926</v>
      </c>
      <c r="D1010" s="219" t="s">
        <v>2782</v>
      </c>
      <c r="E1010" s="163" t="s">
        <v>757</v>
      </c>
      <c r="F1010" s="219" t="s">
        <v>758</v>
      </c>
      <c r="G1010" s="219" t="s">
        <v>303</v>
      </c>
      <c r="H1010" s="163">
        <v>296.49</v>
      </c>
      <c r="I1010" s="162">
        <v>326.13</v>
      </c>
      <c r="J1010" s="220"/>
      <c r="K1010" t="s">
        <v>759</v>
      </c>
    </row>
    <row r="1011" spans="1:11" ht="12.75" customHeight="1" x14ac:dyDescent="0.35">
      <c r="A1011" s="217" t="s">
        <v>2783</v>
      </c>
      <c r="B1011" s="218">
        <v>44562</v>
      </c>
      <c r="C1011" s="218">
        <v>44926</v>
      </c>
      <c r="D1011" s="219" t="s">
        <v>2784</v>
      </c>
      <c r="E1011" s="163" t="s">
        <v>757</v>
      </c>
      <c r="F1011" s="219" t="s">
        <v>762</v>
      </c>
      <c r="G1011" s="219" t="s">
        <v>303</v>
      </c>
      <c r="H1011" s="163">
        <v>395.31</v>
      </c>
      <c r="I1011" s="162">
        <v>434.84</v>
      </c>
      <c r="J1011" s="220"/>
      <c r="K1011" t="s">
        <v>759</v>
      </c>
    </row>
    <row r="1012" spans="1:11" ht="12.75" customHeight="1" x14ac:dyDescent="0.35">
      <c r="A1012" s="217" t="s">
        <v>2785</v>
      </c>
      <c r="B1012" s="218">
        <v>44562</v>
      </c>
      <c r="C1012" s="218">
        <v>44926</v>
      </c>
      <c r="D1012" s="219" t="s">
        <v>2786</v>
      </c>
      <c r="E1012" s="163" t="s">
        <v>757</v>
      </c>
      <c r="F1012" s="219" t="s">
        <v>765</v>
      </c>
      <c r="G1012" s="219" t="s">
        <v>303</v>
      </c>
      <c r="H1012" s="163">
        <v>453.89</v>
      </c>
      <c r="I1012" s="162">
        <v>499.27</v>
      </c>
      <c r="J1012" s="220"/>
      <c r="K1012" t="s">
        <v>759</v>
      </c>
    </row>
    <row r="1013" spans="1:11" ht="12.75" customHeight="1" x14ac:dyDescent="0.35">
      <c r="A1013" s="217" t="s">
        <v>2787</v>
      </c>
      <c r="B1013" s="218">
        <v>44562</v>
      </c>
      <c r="C1013" s="218">
        <v>44926</v>
      </c>
      <c r="D1013" s="219" t="s">
        <v>2788</v>
      </c>
      <c r="E1013" s="163" t="s">
        <v>757</v>
      </c>
      <c r="F1013" s="219" t="s">
        <v>768</v>
      </c>
      <c r="G1013" s="219" t="s">
        <v>303</v>
      </c>
      <c r="H1013" s="163">
        <v>474.19</v>
      </c>
      <c r="I1013" s="162">
        <v>521.6</v>
      </c>
      <c r="J1013" s="220"/>
      <c r="K1013" t="s">
        <v>759</v>
      </c>
    </row>
    <row r="1014" spans="1:11" ht="12.75" customHeight="1" x14ac:dyDescent="0.35">
      <c r="A1014" s="217" t="s">
        <v>2789</v>
      </c>
      <c r="B1014" s="218">
        <v>44562</v>
      </c>
      <c r="C1014" s="218">
        <v>44926</v>
      </c>
      <c r="D1014" s="219" t="s">
        <v>2790</v>
      </c>
      <c r="E1014" s="163" t="s">
        <v>757</v>
      </c>
      <c r="F1014" s="219" t="s">
        <v>771</v>
      </c>
      <c r="G1014" s="219" t="s">
        <v>303</v>
      </c>
      <c r="H1014" s="163">
        <v>510.23</v>
      </c>
      <c r="I1014" s="162">
        <v>561.25</v>
      </c>
      <c r="J1014" s="220"/>
      <c r="K1014" t="s">
        <v>759</v>
      </c>
    </row>
    <row r="1015" spans="1:11" ht="12.75" customHeight="1" x14ac:dyDescent="0.35">
      <c r="A1015" s="217" t="s">
        <v>2791</v>
      </c>
      <c r="B1015" s="218">
        <v>44562</v>
      </c>
      <c r="C1015" s="218">
        <v>44926</v>
      </c>
      <c r="D1015" s="219" t="s">
        <v>2792</v>
      </c>
      <c r="E1015" s="163" t="s">
        <v>757</v>
      </c>
      <c r="F1015" s="219" t="s">
        <v>774</v>
      </c>
      <c r="G1015" s="219" t="s">
        <v>303</v>
      </c>
      <c r="H1015" s="163">
        <v>665.3</v>
      </c>
      <c r="I1015" s="162">
        <v>731.83</v>
      </c>
      <c r="J1015" s="220"/>
      <c r="K1015" t="s">
        <v>759</v>
      </c>
    </row>
    <row r="1016" spans="1:11" ht="12.75" customHeight="1" x14ac:dyDescent="0.35">
      <c r="A1016" s="217" t="s">
        <v>2793</v>
      </c>
      <c r="B1016" s="218">
        <v>44562</v>
      </c>
      <c r="C1016" s="218">
        <v>44926</v>
      </c>
      <c r="D1016" s="219" t="s">
        <v>2794</v>
      </c>
      <c r="E1016" s="163" t="s">
        <v>757</v>
      </c>
      <c r="F1016" s="219" t="s">
        <v>777</v>
      </c>
      <c r="G1016" s="219" t="s">
        <v>303</v>
      </c>
      <c r="H1016" s="163">
        <v>588.08000000000004</v>
      </c>
      <c r="I1016" s="162">
        <v>646.88</v>
      </c>
      <c r="J1016" s="220"/>
      <c r="K1016" t="s">
        <v>759</v>
      </c>
    </row>
    <row r="1017" spans="1:11" ht="12.75" customHeight="1" x14ac:dyDescent="0.35">
      <c r="A1017" s="217" t="s">
        <v>2795</v>
      </c>
      <c r="B1017" s="218">
        <v>44562</v>
      </c>
      <c r="C1017" s="218">
        <v>44926</v>
      </c>
      <c r="D1017" s="219" t="s">
        <v>2796</v>
      </c>
      <c r="E1017" s="163" t="s">
        <v>757</v>
      </c>
      <c r="F1017" s="219" t="s">
        <v>780</v>
      </c>
      <c r="G1017" s="219" t="s">
        <v>303</v>
      </c>
      <c r="H1017" s="163">
        <v>536.67999999999995</v>
      </c>
      <c r="I1017" s="162">
        <v>590.34</v>
      </c>
      <c r="J1017" s="220"/>
      <c r="K1017" t="s">
        <v>759</v>
      </c>
    </row>
    <row r="1018" spans="1:11" ht="12.75" customHeight="1" x14ac:dyDescent="0.35">
      <c r="A1018" s="217" t="s">
        <v>2797</v>
      </c>
      <c r="B1018" s="218">
        <v>44562</v>
      </c>
      <c r="C1018" s="218">
        <v>44926</v>
      </c>
      <c r="D1018" s="219" t="s">
        <v>2798</v>
      </c>
      <c r="E1018" s="163" t="s">
        <v>757</v>
      </c>
      <c r="F1018" s="219" t="s">
        <v>758</v>
      </c>
      <c r="G1018" s="219" t="s">
        <v>303</v>
      </c>
      <c r="H1018" s="163">
        <v>317.73</v>
      </c>
      <c r="I1018" s="162">
        <v>349.5</v>
      </c>
      <c r="J1018" s="220"/>
      <c r="K1018" t="s">
        <v>759</v>
      </c>
    </row>
    <row r="1019" spans="1:11" ht="12.75" customHeight="1" x14ac:dyDescent="0.35">
      <c r="A1019" s="217" t="s">
        <v>2799</v>
      </c>
      <c r="B1019" s="218">
        <v>44562</v>
      </c>
      <c r="C1019" s="218">
        <v>44926</v>
      </c>
      <c r="D1019" s="219" t="s">
        <v>2800</v>
      </c>
      <c r="E1019" s="163" t="s">
        <v>757</v>
      </c>
      <c r="F1019" s="219" t="s">
        <v>762</v>
      </c>
      <c r="G1019" s="219" t="s">
        <v>303</v>
      </c>
      <c r="H1019" s="163">
        <v>416.35</v>
      </c>
      <c r="I1019" s="162">
        <v>457.98</v>
      </c>
      <c r="J1019" s="220"/>
      <c r="K1019" t="s">
        <v>759</v>
      </c>
    </row>
    <row r="1020" spans="1:11" ht="12.75" customHeight="1" x14ac:dyDescent="0.35">
      <c r="A1020" s="217" t="s">
        <v>2801</v>
      </c>
      <c r="B1020" s="218">
        <v>44562</v>
      </c>
      <c r="C1020" s="218">
        <v>44926</v>
      </c>
      <c r="D1020" s="219" t="s">
        <v>2802</v>
      </c>
      <c r="E1020" s="163" t="s">
        <v>757</v>
      </c>
      <c r="F1020" s="219" t="s">
        <v>765</v>
      </c>
      <c r="G1020" s="219" t="s">
        <v>303</v>
      </c>
      <c r="H1020" s="163">
        <v>470.28</v>
      </c>
      <c r="I1020" s="162">
        <v>517.29999999999995</v>
      </c>
      <c r="J1020" s="220"/>
      <c r="K1020" t="s">
        <v>759</v>
      </c>
    </row>
    <row r="1021" spans="1:11" ht="12.75" customHeight="1" x14ac:dyDescent="0.35">
      <c r="A1021" s="217" t="s">
        <v>2803</v>
      </c>
      <c r="B1021" s="218">
        <v>44562</v>
      </c>
      <c r="C1021" s="218">
        <v>44926</v>
      </c>
      <c r="D1021" s="219" t="s">
        <v>2804</v>
      </c>
      <c r="E1021" s="163" t="s">
        <v>757</v>
      </c>
      <c r="F1021" s="219" t="s">
        <v>768</v>
      </c>
      <c r="G1021" s="219" t="s">
        <v>303</v>
      </c>
      <c r="H1021" s="163">
        <v>513.9</v>
      </c>
      <c r="I1021" s="162">
        <v>565.29</v>
      </c>
      <c r="J1021" s="220"/>
      <c r="K1021" t="s">
        <v>759</v>
      </c>
    </row>
    <row r="1022" spans="1:11" ht="12.75" customHeight="1" x14ac:dyDescent="0.35">
      <c r="A1022" s="217" t="s">
        <v>2805</v>
      </c>
      <c r="B1022" s="218">
        <v>44562</v>
      </c>
      <c r="C1022" s="218">
        <v>44926</v>
      </c>
      <c r="D1022" s="219" t="s">
        <v>2806</v>
      </c>
      <c r="E1022" s="163" t="s">
        <v>757</v>
      </c>
      <c r="F1022" s="219" t="s">
        <v>771</v>
      </c>
      <c r="G1022" s="219" t="s">
        <v>303</v>
      </c>
      <c r="H1022" s="163">
        <v>547.5</v>
      </c>
      <c r="I1022" s="162">
        <v>602.25</v>
      </c>
      <c r="J1022" s="220"/>
      <c r="K1022" t="s">
        <v>759</v>
      </c>
    </row>
    <row r="1023" spans="1:11" ht="12.75" customHeight="1" x14ac:dyDescent="0.35">
      <c r="A1023" s="217" t="s">
        <v>2807</v>
      </c>
      <c r="B1023" s="218">
        <v>44562</v>
      </c>
      <c r="C1023" s="218">
        <v>44926</v>
      </c>
      <c r="D1023" s="219" t="s">
        <v>2808</v>
      </c>
      <c r="E1023" s="163" t="s">
        <v>757</v>
      </c>
      <c r="F1023" s="219" t="s">
        <v>774</v>
      </c>
      <c r="G1023" s="219" t="s">
        <v>303</v>
      </c>
      <c r="H1023" s="163">
        <v>588.24</v>
      </c>
      <c r="I1023" s="162">
        <v>647.05999999999995</v>
      </c>
      <c r="J1023" s="220"/>
      <c r="K1023" t="s">
        <v>759</v>
      </c>
    </row>
    <row r="1024" spans="1:11" ht="12.75" customHeight="1" x14ac:dyDescent="0.35">
      <c r="A1024" s="217" t="s">
        <v>2809</v>
      </c>
      <c r="B1024" s="218">
        <v>44562</v>
      </c>
      <c r="C1024" s="218">
        <v>44926</v>
      </c>
      <c r="D1024" s="219" t="s">
        <v>2810</v>
      </c>
      <c r="E1024" s="163" t="s">
        <v>757</v>
      </c>
      <c r="F1024" s="219" t="s">
        <v>777</v>
      </c>
      <c r="G1024" s="219" t="s">
        <v>303</v>
      </c>
      <c r="H1024" s="163">
        <v>499.75</v>
      </c>
      <c r="I1024" s="162">
        <v>549.72</v>
      </c>
      <c r="J1024" s="220"/>
      <c r="K1024" t="s">
        <v>759</v>
      </c>
    </row>
    <row r="1025" spans="1:11" ht="12.75" customHeight="1" x14ac:dyDescent="0.35">
      <c r="A1025" s="217" t="s">
        <v>2811</v>
      </c>
      <c r="B1025" s="218">
        <v>44562</v>
      </c>
      <c r="C1025" s="218">
        <v>44926</v>
      </c>
      <c r="D1025" s="219" t="s">
        <v>2812</v>
      </c>
      <c r="E1025" s="163" t="s">
        <v>757</v>
      </c>
      <c r="F1025" s="219" t="s">
        <v>780</v>
      </c>
      <c r="G1025" s="219" t="s">
        <v>303</v>
      </c>
      <c r="H1025" s="163">
        <v>558.74</v>
      </c>
      <c r="I1025" s="162">
        <v>614.61</v>
      </c>
      <c r="J1025" s="220"/>
      <c r="K1025" t="s">
        <v>759</v>
      </c>
    </row>
    <row r="1026" spans="1:11" ht="12.75" customHeight="1" x14ac:dyDescent="0.35">
      <c r="A1026" s="217" t="s">
        <v>2813</v>
      </c>
      <c r="B1026" s="218">
        <v>44562</v>
      </c>
      <c r="C1026" s="218">
        <v>44926</v>
      </c>
      <c r="D1026" s="219" t="s">
        <v>2814</v>
      </c>
      <c r="E1026" s="163" t="s">
        <v>757</v>
      </c>
      <c r="F1026" s="219" t="s">
        <v>758</v>
      </c>
      <c r="G1026" s="219" t="s">
        <v>303</v>
      </c>
      <c r="H1026" s="163">
        <v>368.76</v>
      </c>
      <c r="I1026" s="162">
        <v>405.63</v>
      </c>
      <c r="J1026" s="220"/>
      <c r="K1026" t="s">
        <v>759</v>
      </c>
    </row>
    <row r="1027" spans="1:11" ht="12.75" customHeight="1" x14ac:dyDescent="0.35">
      <c r="A1027" s="217" t="s">
        <v>2815</v>
      </c>
      <c r="B1027" s="218">
        <v>44562</v>
      </c>
      <c r="C1027" s="218">
        <v>44926</v>
      </c>
      <c r="D1027" s="219" t="s">
        <v>2816</v>
      </c>
      <c r="E1027" s="163" t="s">
        <v>757</v>
      </c>
      <c r="F1027" s="219" t="s">
        <v>762</v>
      </c>
      <c r="G1027" s="219" t="s">
        <v>303</v>
      </c>
      <c r="H1027" s="163">
        <v>472.82</v>
      </c>
      <c r="I1027" s="162">
        <v>520.1</v>
      </c>
      <c r="J1027" s="220"/>
      <c r="K1027" t="s">
        <v>759</v>
      </c>
    </row>
    <row r="1028" spans="1:11" ht="12.75" customHeight="1" x14ac:dyDescent="0.35">
      <c r="A1028" s="217" t="s">
        <v>2817</v>
      </c>
      <c r="B1028" s="218">
        <v>44562</v>
      </c>
      <c r="C1028" s="218">
        <v>44926</v>
      </c>
      <c r="D1028" s="219" t="s">
        <v>2818</v>
      </c>
      <c r="E1028" s="163" t="s">
        <v>757</v>
      </c>
      <c r="F1028" s="219" t="s">
        <v>765</v>
      </c>
      <c r="G1028" s="219" t="s">
        <v>303</v>
      </c>
      <c r="H1028" s="163">
        <v>514.89</v>
      </c>
      <c r="I1028" s="162">
        <v>566.37</v>
      </c>
      <c r="J1028" s="220"/>
      <c r="K1028" t="s">
        <v>759</v>
      </c>
    </row>
    <row r="1029" spans="1:11" ht="12.75" customHeight="1" x14ac:dyDescent="0.35">
      <c r="A1029" s="217" t="s">
        <v>2819</v>
      </c>
      <c r="B1029" s="218">
        <v>44562</v>
      </c>
      <c r="C1029" s="218">
        <v>44926</v>
      </c>
      <c r="D1029" s="219" t="s">
        <v>2820</v>
      </c>
      <c r="E1029" s="163" t="s">
        <v>757</v>
      </c>
      <c r="F1029" s="219" t="s">
        <v>768</v>
      </c>
      <c r="G1029" s="219" t="s">
        <v>303</v>
      </c>
      <c r="H1029" s="163">
        <v>545.16</v>
      </c>
      <c r="I1029" s="162">
        <v>599.66999999999996</v>
      </c>
      <c r="J1029" s="220"/>
      <c r="K1029" t="s">
        <v>759</v>
      </c>
    </row>
    <row r="1030" spans="1:11" ht="12.75" customHeight="1" x14ac:dyDescent="0.35">
      <c r="A1030" s="217" t="s">
        <v>2821</v>
      </c>
      <c r="B1030" s="218">
        <v>44562</v>
      </c>
      <c r="C1030" s="218">
        <v>44926</v>
      </c>
      <c r="D1030" s="219" t="s">
        <v>2822</v>
      </c>
      <c r="E1030" s="163" t="s">
        <v>757</v>
      </c>
      <c r="F1030" s="219" t="s">
        <v>771</v>
      </c>
      <c r="G1030" s="219" t="s">
        <v>303</v>
      </c>
      <c r="H1030" s="163">
        <v>575.16999999999996</v>
      </c>
      <c r="I1030" s="162">
        <v>632.67999999999995</v>
      </c>
      <c r="J1030" s="220"/>
      <c r="K1030" t="s">
        <v>759</v>
      </c>
    </row>
    <row r="1031" spans="1:11" ht="12.75" customHeight="1" x14ac:dyDescent="0.35">
      <c r="A1031" s="217" t="s">
        <v>2823</v>
      </c>
      <c r="B1031" s="218">
        <v>44562</v>
      </c>
      <c r="C1031" s="218">
        <v>44926</v>
      </c>
      <c r="D1031" s="219" t="s">
        <v>2824</v>
      </c>
      <c r="E1031" s="163" t="s">
        <v>757</v>
      </c>
      <c r="F1031" s="219" t="s">
        <v>774</v>
      </c>
      <c r="G1031" s="219" t="s">
        <v>303</v>
      </c>
      <c r="H1031" s="163">
        <v>658.35</v>
      </c>
      <c r="I1031" s="162">
        <v>724.18</v>
      </c>
      <c r="J1031" s="220"/>
      <c r="K1031" t="s">
        <v>759</v>
      </c>
    </row>
    <row r="1032" spans="1:11" ht="12.75" customHeight="1" x14ac:dyDescent="0.35">
      <c r="A1032" s="217" t="s">
        <v>2825</v>
      </c>
      <c r="B1032" s="218">
        <v>44562</v>
      </c>
      <c r="C1032" s="218">
        <v>44926</v>
      </c>
      <c r="D1032" s="219" t="s">
        <v>2826</v>
      </c>
      <c r="E1032" s="163" t="s">
        <v>757</v>
      </c>
      <c r="F1032" s="219" t="s">
        <v>777</v>
      </c>
      <c r="G1032" s="219" t="s">
        <v>303</v>
      </c>
      <c r="H1032" s="163">
        <v>616.29999999999995</v>
      </c>
      <c r="I1032" s="162">
        <v>677.93</v>
      </c>
      <c r="J1032" s="220"/>
      <c r="K1032" t="s">
        <v>759</v>
      </c>
    </row>
    <row r="1033" spans="1:11" ht="12.75" customHeight="1" x14ac:dyDescent="0.35">
      <c r="A1033" s="217" t="s">
        <v>2827</v>
      </c>
      <c r="B1033" s="218">
        <v>44562</v>
      </c>
      <c r="C1033" s="218">
        <v>44926</v>
      </c>
      <c r="D1033" s="219" t="s">
        <v>2828</v>
      </c>
      <c r="E1033" s="163" t="s">
        <v>757</v>
      </c>
      <c r="F1033" s="219" t="s">
        <v>780</v>
      </c>
      <c r="G1033" s="219" t="s">
        <v>303</v>
      </c>
      <c r="H1033" s="163">
        <v>617.84</v>
      </c>
      <c r="I1033" s="162">
        <v>679.62</v>
      </c>
      <c r="J1033" s="220"/>
      <c r="K1033" t="s">
        <v>759</v>
      </c>
    </row>
    <row r="1034" spans="1:11" ht="12.75" customHeight="1" x14ac:dyDescent="0.35">
      <c r="A1034" s="217" t="s">
        <v>2829</v>
      </c>
      <c r="B1034" s="218">
        <v>44562</v>
      </c>
      <c r="C1034" s="218">
        <v>44926</v>
      </c>
      <c r="D1034" s="219" t="s">
        <v>2830</v>
      </c>
      <c r="E1034" s="163" t="s">
        <v>757</v>
      </c>
      <c r="F1034" s="219" t="s">
        <v>758</v>
      </c>
      <c r="G1034" s="219" t="s">
        <v>303</v>
      </c>
      <c r="H1034" s="163">
        <v>268.49</v>
      </c>
      <c r="I1034" s="162">
        <v>295.33</v>
      </c>
      <c r="J1034" s="220"/>
      <c r="K1034" t="s">
        <v>759</v>
      </c>
    </row>
    <row r="1035" spans="1:11" ht="12.75" customHeight="1" x14ac:dyDescent="0.35">
      <c r="A1035" s="217" t="s">
        <v>2831</v>
      </c>
      <c r="B1035" s="218">
        <v>44562</v>
      </c>
      <c r="C1035" s="218">
        <v>44926</v>
      </c>
      <c r="D1035" s="219" t="s">
        <v>2832</v>
      </c>
      <c r="E1035" s="163" t="s">
        <v>757</v>
      </c>
      <c r="F1035" s="219" t="s">
        <v>762</v>
      </c>
      <c r="G1035" s="219" t="s">
        <v>303</v>
      </c>
      <c r="H1035" s="163">
        <v>350.8</v>
      </c>
      <c r="I1035" s="162">
        <v>385.88</v>
      </c>
      <c r="J1035" s="220"/>
      <c r="K1035" t="s">
        <v>759</v>
      </c>
    </row>
    <row r="1036" spans="1:11" ht="12.75" customHeight="1" x14ac:dyDescent="0.35">
      <c r="A1036" s="217" t="s">
        <v>2833</v>
      </c>
      <c r="B1036" s="218">
        <v>44562</v>
      </c>
      <c r="C1036" s="218">
        <v>44926</v>
      </c>
      <c r="D1036" s="219" t="s">
        <v>2834</v>
      </c>
      <c r="E1036" s="163" t="s">
        <v>757</v>
      </c>
      <c r="F1036" s="219" t="s">
        <v>765</v>
      </c>
      <c r="G1036" s="219" t="s">
        <v>303</v>
      </c>
      <c r="H1036" s="163">
        <v>397.03</v>
      </c>
      <c r="I1036" s="162">
        <v>436.73</v>
      </c>
      <c r="J1036" s="220"/>
      <c r="K1036" t="s">
        <v>759</v>
      </c>
    </row>
    <row r="1037" spans="1:11" ht="12.75" customHeight="1" x14ac:dyDescent="0.35">
      <c r="A1037" s="217" t="s">
        <v>2835</v>
      </c>
      <c r="B1037" s="218">
        <v>44562</v>
      </c>
      <c r="C1037" s="218">
        <v>44926</v>
      </c>
      <c r="D1037" s="219" t="s">
        <v>2836</v>
      </c>
      <c r="E1037" s="163" t="s">
        <v>757</v>
      </c>
      <c r="F1037" s="219" t="s">
        <v>768</v>
      </c>
      <c r="G1037" s="219" t="s">
        <v>303</v>
      </c>
      <c r="H1037" s="163">
        <v>434.37</v>
      </c>
      <c r="I1037" s="162">
        <v>477.8</v>
      </c>
      <c r="J1037" s="220"/>
      <c r="K1037" t="s">
        <v>759</v>
      </c>
    </row>
    <row r="1038" spans="1:11" ht="12.75" customHeight="1" x14ac:dyDescent="0.35">
      <c r="A1038" s="217" t="s">
        <v>2837</v>
      </c>
      <c r="B1038" s="218">
        <v>44562</v>
      </c>
      <c r="C1038" s="218">
        <v>44926</v>
      </c>
      <c r="D1038" s="219" t="s">
        <v>2838</v>
      </c>
      <c r="E1038" s="163" t="s">
        <v>757</v>
      </c>
      <c r="F1038" s="219" t="s">
        <v>771</v>
      </c>
      <c r="G1038" s="219" t="s">
        <v>303</v>
      </c>
      <c r="H1038" s="163">
        <v>455.07</v>
      </c>
      <c r="I1038" s="162">
        <v>500.57</v>
      </c>
      <c r="J1038" s="220"/>
      <c r="K1038" t="s">
        <v>759</v>
      </c>
    </row>
    <row r="1039" spans="1:11" ht="12.75" customHeight="1" x14ac:dyDescent="0.35">
      <c r="A1039" s="217" t="s">
        <v>2839</v>
      </c>
      <c r="B1039" s="218">
        <v>44562</v>
      </c>
      <c r="C1039" s="218">
        <v>44926</v>
      </c>
      <c r="D1039" s="219" t="s">
        <v>2840</v>
      </c>
      <c r="E1039" s="163" t="s">
        <v>757</v>
      </c>
      <c r="F1039" s="219" t="s">
        <v>774</v>
      </c>
      <c r="G1039" s="219" t="s">
        <v>303</v>
      </c>
      <c r="H1039" s="163">
        <v>469.49</v>
      </c>
      <c r="I1039" s="162">
        <v>516.42999999999995</v>
      </c>
      <c r="J1039" s="220"/>
      <c r="K1039" t="s">
        <v>759</v>
      </c>
    </row>
    <row r="1040" spans="1:11" ht="12.75" customHeight="1" x14ac:dyDescent="0.35">
      <c r="A1040" s="217" t="s">
        <v>2841</v>
      </c>
      <c r="B1040" s="218">
        <v>44562</v>
      </c>
      <c r="C1040" s="218">
        <v>44926</v>
      </c>
      <c r="D1040" s="219" t="s">
        <v>2842</v>
      </c>
      <c r="E1040" s="163" t="s">
        <v>757</v>
      </c>
      <c r="F1040" s="219" t="s">
        <v>777</v>
      </c>
      <c r="G1040" s="219" t="s">
        <v>303</v>
      </c>
      <c r="H1040" s="163">
        <v>435.98</v>
      </c>
      <c r="I1040" s="162">
        <v>479.57</v>
      </c>
      <c r="J1040" s="220"/>
      <c r="K1040" t="s">
        <v>759</v>
      </c>
    </row>
    <row r="1041" spans="1:11" ht="12.75" customHeight="1" x14ac:dyDescent="0.35">
      <c r="A1041" s="217" t="s">
        <v>2843</v>
      </c>
      <c r="B1041" s="218">
        <v>44562</v>
      </c>
      <c r="C1041" s="218">
        <v>44926</v>
      </c>
      <c r="D1041" s="219" t="s">
        <v>2844</v>
      </c>
      <c r="E1041" s="163" t="s">
        <v>757</v>
      </c>
      <c r="F1041" s="219" t="s">
        <v>780</v>
      </c>
      <c r="G1041" s="219" t="s">
        <v>303</v>
      </c>
      <c r="H1041" s="163">
        <v>490.29</v>
      </c>
      <c r="I1041" s="162">
        <v>539.30999999999995</v>
      </c>
      <c r="J1041" s="220"/>
      <c r="K1041" t="s">
        <v>759</v>
      </c>
    </row>
    <row r="1042" spans="1:11" ht="12.75" customHeight="1" x14ac:dyDescent="0.35">
      <c r="A1042" s="217" t="s">
        <v>2845</v>
      </c>
      <c r="B1042" s="218">
        <v>44562</v>
      </c>
      <c r="C1042" s="218">
        <v>44926</v>
      </c>
      <c r="D1042" s="219" t="s">
        <v>2846</v>
      </c>
      <c r="E1042" s="163" t="s">
        <v>2847</v>
      </c>
      <c r="F1042" s="219"/>
      <c r="G1042" s="219" t="s">
        <v>303</v>
      </c>
      <c r="H1042" s="163">
        <v>38.700000000000003</v>
      </c>
      <c r="I1042" s="162">
        <v>42.57</v>
      </c>
      <c r="J1042" s="220"/>
      <c r="K1042" t="s">
        <v>759</v>
      </c>
    </row>
    <row r="1043" spans="1:11" ht="12.75" customHeight="1" x14ac:dyDescent="0.35">
      <c r="A1043" s="217" t="s">
        <v>2848</v>
      </c>
      <c r="B1043" s="218">
        <v>44562</v>
      </c>
      <c r="C1043" s="218">
        <v>44926</v>
      </c>
      <c r="D1043" s="219" t="s">
        <v>2849</v>
      </c>
      <c r="E1043" s="163" t="s">
        <v>2847</v>
      </c>
      <c r="F1043" s="219"/>
      <c r="G1043" s="219" t="s">
        <v>303</v>
      </c>
      <c r="H1043" s="163">
        <v>67.59</v>
      </c>
      <c r="I1043" s="162">
        <v>74.34</v>
      </c>
      <c r="J1043" s="220"/>
      <c r="K1043" t="s">
        <v>759</v>
      </c>
    </row>
    <row r="1044" spans="1:11" ht="12.75" customHeight="1" x14ac:dyDescent="0.35">
      <c r="A1044" s="217" t="s">
        <v>2850</v>
      </c>
      <c r="B1044" s="218">
        <v>44562</v>
      </c>
      <c r="C1044" s="218">
        <v>44926</v>
      </c>
      <c r="D1044" s="219" t="s">
        <v>2851</v>
      </c>
      <c r="E1044" s="163" t="s">
        <v>2847</v>
      </c>
      <c r="F1044" s="219"/>
      <c r="G1044" s="219" t="s">
        <v>303</v>
      </c>
      <c r="H1044" s="163">
        <v>56.08</v>
      </c>
      <c r="I1044" s="162">
        <v>61.68</v>
      </c>
      <c r="J1044" s="220"/>
      <c r="K1044" t="s">
        <v>759</v>
      </c>
    </row>
    <row r="1045" spans="1:11" ht="12.75" customHeight="1" x14ac:dyDescent="0.35">
      <c r="A1045" s="217" t="s">
        <v>2852</v>
      </c>
      <c r="B1045" s="218">
        <v>44562</v>
      </c>
      <c r="C1045" s="218">
        <v>44926</v>
      </c>
      <c r="D1045" s="219" t="s">
        <v>2853</v>
      </c>
      <c r="E1045" s="163" t="s">
        <v>2847</v>
      </c>
      <c r="F1045" s="219"/>
      <c r="G1045" s="219" t="s">
        <v>303</v>
      </c>
      <c r="H1045" s="163">
        <v>42.44</v>
      </c>
      <c r="I1045" s="162">
        <v>46.68</v>
      </c>
      <c r="J1045" s="220"/>
      <c r="K1045" t="s">
        <v>759</v>
      </c>
    </row>
    <row r="1046" spans="1:11" ht="12.75" customHeight="1" x14ac:dyDescent="0.35">
      <c r="A1046" s="217" t="s">
        <v>2854</v>
      </c>
      <c r="B1046" s="218">
        <v>44562</v>
      </c>
      <c r="C1046" s="218">
        <v>44926</v>
      </c>
      <c r="D1046" s="219" t="s">
        <v>2855</v>
      </c>
      <c r="E1046" s="163" t="s">
        <v>2847</v>
      </c>
      <c r="F1046" s="219"/>
      <c r="G1046" s="219" t="s">
        <v>303</v>
      </c>
      <c r="H1046" s="163">
        <v>39.75</v>
      </c>
      <c r="I1046" s="162">
        <v>43.72</v>
      </c>
      <c r="J1046" s="220"/>
      <c r="K1046" t="s">
        <v>759</v>
      </c>
    </row>
    <row r="1047" spans="1:11" ht="12.75" customHeight="1" x14ac:dyDescent="0.35">
      <c r="A1047" s="217" t="s">
        <v>2856</v>
      </c>
      <c r="B1047" s="218">
        <v>44562</v>
      </c>
      <c r="C1047" s="218">
        <v>44926</v>
      </c>
      <c r="D1047" s="219" t="s">
        <v>2857</v>
      </c>
      <c r="E1047" s="163" t="s">
        <v>2847</v>
      </c>
      <c r="F1047" s="219"/>
      <c r="G1047" s="219" t="s">
        <v>303</v>
      </c>
      <c r="H1047" s="163">
        <v>45.41</v>
      </c>
      <c r="I1047" s="162">
        <v>49.95</v>
      </c>
      <c r="J1047" s="220"/>
      <c r="K1047" t="s">
        <v>759</v>
      </c>
    </row>
    <row r="1048" spans="1:11" ht="12.75" customHeight="1" x14ac:dyDescent="0.35">
      <c r="A1048" s="217" t="s">
        <v>2858</v>
      </c>
      <c r="B1048" s="218">
        <v>44562</v>
      </c>
      <c r="C1048" s="218">
        <v>44926</v>
      </c>
      <c r="D1048" s="219" t="s">
        <v>2859</v>
      </c>
      <c r="E1048" s="163" t="s">
        <v>2847</v>
      </c>
      <c r="F1048" s="219"/>
      <c r="G1048" s="219" t="s">
        <v>303</v>
      </c>
      <c r="H1048" s="163">
        <v>50.26</v>
      </c>
      <c r="I1048" s="162">
        <v>55.28</v>
      </c>
      <c r="J1048" s="220"/>
      <c r="K1048" t="s">
        <v>759</v>
      </c>
    </row>
    <row r="1049" spans="1:11" ht="12.75" customHeight="1" x14ac:dyDescent="0.35">
      <c r="A1049" s="217" t="s">
        <v>2860</v>
      </c>
      <c r="B1049" s="218">
        <v>44562</v>
      </c>
      <c r="C1049" s="218">
        <v>44926</v>
      </c>
      <c r="D1049" s="219" t="s">
        <v>2861</v>
      </c>
      <c r="E1049" s="163" t="s">
        <v>2847</v>
      </c>
      <c r="F1049" s="219"/>
      <c r="G1049" s="219" t="s">
        <v>303</v>
      </c>
      <c r="H1049" s="163">
        <v>40.200000000000003</v>
      </c>
      <c r="I1049" s="162">
        <v>44.22</v>
      </c>
      <c r="J1049" s="220"/>
      <c r="K1049" t="s">
        <v>759</v>
      </c>
    </row>
    <row r="1050" spans="1:11" ht="12.75" customHeight="1" x14ac:dyDescent="0.35">
      <c r="A1050" s="217" t="s">
        <v>2862</v>
      </c>
      <c r="B1050" s="218">
        <v>44562</v>
      </c>
      <c r="C1050" s="218">
        <v>44926</v>
      </c>
      <c r="D1050" s="219" t="s">
        <v>2863</v>
      </c>
      <c r="E1050" s="163" t="s">
        <v>2847</v>
      </c>
      <c r="F1050" s="219"/>
      <c r="G1050" s="219" t="s">
        <v>303</v>
      </c>
      <c r="H1050" s="163">
        <v>25.8</v>
      </c>
      <c r="I1050" s="162">
        <v>28.38</v>
      </c>
      <c r="J1050" s="220"/>
      <c r="K1050" t="s">
        <v>759</v>
      </c>
    </row>
    <row r="1051" spans="1:11" ht="12.75" customHeight="1" x14ac:dyDescent="0.35">
      <c r="A1051" s="217" t="s">
        <v>2864</v>
      </c>
      <c r="B1051" s="218">
        <v>44562</v>
      </c>
      <c r="C1051" s="218">
        <v>44926</v>
      </c>
      <c r="D1051" s="219" t="s">
        <v>2865</v>
      </c>
      <c r="E1051" s="163" t="s">
        <v>2847</v>
      </c>
      <c r="F1051" s="219"/>
      <c r="G1051" s="219" t="s">
        <v>303</v>
      </c>
      <c r="H1051" s="163">
        <v>45.06</v>
      </c>
      <c r="I1051" s="162">
        <v>49.56</v>
      </c>
      <c r="J1051" s="220"/>
      <c r="K1051" t="s">
        <v>759</v>
      </c>
    </row>
    <row r="1052" spans="1:11" ht="12.75" customHeight="1" x14ac:dyDescent="0.35">
      <c r="A1052" s="217" t="s">
        <v>2866</v>
      </c>
      <c r="B1052" s="218">
        <v>44562</v>
      </c>
      <c r="C1052" s="218">
        <v>44926</v>
      </c>
      <c r="D1052" s="219" t="s">
        <v>2867</v>
      </c>
      <c r="E1052" s="163" t="s">
        <v>2847</v>
      </c>
      <c r="F1052" s="219"/>
      <c r="G1052" s="219" t="s">
        <v>303</v>
      </c>
      <c r="H1052" s="163">
        <v>37.39</v>
      </c>
      <c r="I1052" s="162">
        <v>41.12</v>
      </c>
      <c r="J1052" s="220"/>
      <c r="K1052" t="s">
        <v>759</v>
      </c>
    </row>
    <row r="1053" spans="1:11" ht="12.75" customHeight="1" x14ac:dyDescent="0.35">
      <c r="A1053" s="217" t="s">
        <v>2868</v>
      </c>
      <c r="B1053" s="218">
        <v>44562</v>
      </c>
      <c r="C1053" s="218">
        <v>44926</v>
      </c>
      <c r="D1053" s="219" t="s">
        <v>2869</v>
      </c>
      <c r="E1053" s="163" t="s">
        <v>2847</v>
      </c>
      <c r="F1053" s="219"/>
      <c r="G1053" s="219" t="s">
        <v>303</v>
      </c>
      <c r="H1053" s="163">
        <v>28.29</v>
      </c>
      <c r="I1053" s="162">
        <v>31.11</v>
      </c>
      <c r="J1053" s="220"/>
      <c r="K1053" t="s">
        <v>759</v>
      </c>
    </row>
    <row r="1054" spans="1:11" ht="12.75" customHeight="1" x14ac:dyDescent="0.35">
      <c r="A1054" s="217" t="s">
        <v>2870</v>
      </c>
      <c r="B1054" s="218">
        <v>44562</v>
      </c>
      <c r="C1054" s="218">
        <v>44926</v>
      </c>
      <c r="D1054" s="219" t="s">
        <v>2871</v>
      </c>
      <c r="E1054" s="163" t="s">
        <v>2847</v>
      </c>
      <c r="F1054" s="219"/>
      <c r="G1054" s="219" t="s">
        <v>303</v>
      </c>
      <c r="H1054" s="163">
        <v>26.5</v>
      </c>
      <c r="I1054" s="162">
        <v>29.15</v>
      </c>
      <c r="J1054" s="220"/>
      <c r="K1054" t="s">
        <v>759</v>
      </c>
    </row>
    <row r="1055" spans="1:11" ht="12.75" customHeight="1" x14ac:dyDescent="0.35">
      <c r="A1055" s="217" t="s">
        <v>2872</v>
      </c>
      <c r="B1055" s="218">
        <v>44562</v>
      </c>
      <c r="C1055" s="218">
        <v>44926</v>
      </c>
      <c r="D1055" s="219" t="s">
        <v>2873</v>
      </c>
      <c r="E1055" s="163" t="s">
        <v>2847</v>
      </c>
      <c r="F1055" s="219"/>
      <c r="G1055" s="219" t="s">
        <v>303</v>
      </c>
      <c r="H1055" s="163">
        <v>30.27</v>
      </c>
      <c r="I1055" s="162">
        <v>33.29</v>
      </c>
      <c r="J1055" s="220"/>
      <c r="K1055" t="s">
        <v>759</v>
      </c>
    </row>
    <row r="1056" spans="1:11" ht="12.75" customHeight="1" x14ac:dyDescent="0.35">
      <c r="A1056" s="217" t="s">
        <v>2874</v>
      </c>
      <c r="B1056" s="218">
        <v>44562</v>
      </c>
      <c r="C1056" s="218">
        <v>44926</v>
      </c>
      <c r="D1056" s="219" t="s">
        <v>2875</v>
      </c>
      <c r="E1056" s="163" t="s">
        <v>2847</v>
      </c>
      <c r="F1056" s="219"/>
      <c r="G1056" s="219" t="s">
        <v>303</v>
      </c>
      <c r="H1056" s="163">
        <v>33.51</v>
      </c>
      <c r="I1056" s="162">
        <v>36.86</v>
      </c>
      <c r="J1056" s="220"/>
      <c r="K1056" t="s">
        <v>759</v>
      </c>
    </row>
    <row r="1057" spans="1:11" ht="12.75" customHeight="1" x14ac:dyDescent="0.35">
      <c r="A1057" s="217" t="s">
        <v>2876</v>
      </c>
      <c r="B1057" s="218">
        <v>44562</v>
      </c>
      <c r="C1057" s="218">
        <v>44926</v>
      </c>
      <c r="D1057" s="219" t="s">
        <v>2877</v>
      </c>
      <c r="E1057" s="163" t="s">
        <v>2847</v>
      </c>
      <c r="F1057" s="219"/>
      <c r="G1057" s="219" t="s">
        <v>303</v>
      </c>
      <c r="H1057" s="163">
        <v>26.8</v>
      </c>
      <c r="I1057" s="162">
        <v>29.48</v>
      </c>
      <c r="J1057" s="220"/>
      <c r="K1057" t="s">
        <v>759</v>
      </c>
    </row>
    <row r="1058" spans="1:11" ht="12.75" customHeight="1" x14ac:dyDescent="0.35">
      <c r="A1058" s="217" t="s">
        <v>2878</v>
      </c>
      <c r="B1058" s="218">
        <v>44562</v>
      </c>
      <c r="C1058" s="218">
        <v>44926</v>
      </c>
      <c r="D1058" s="219" t="s">
        <v>2879</v>
      </c>
      <c r="E1058" s="163" t="s">
        <v>2847</v>
      </c>
      <c r="F1058" s="219"/>
      <c r="G1058" s="219" t="s">
        <v>303</v>
      </c>
      <c r="H1058" s="163">
        <v>19.350000000000001</v>
      </c>
      <c r="I1058" s="162">
        <v>21.28</v>
      </c>
      <c r="J1058" s="220"/>
      <c r="K1058" t="s">
        <v>759</v>
      </c>
    </row>
    <row r="1059" spans="1:11" ht="12.75" customHeight="1" x14ac:dyDescent="0.35">
      <c r="A1059" s="217" t="s">
        <v>2880</v>
      </c>
      <c r="B1059" s="218">
        <v>44562</v>
      </c>
      <c r="C1059" s="218">
        <v>44926</v>
      </c>
      <c r="D1059" s="219" t="s">
        <v>2881</v>
      </c>
      <c r="E1059" s="163" t="s">
        <v>2847</v>
      </c>
      <c r="F1059" s="219"/>
      <c r="G1059" s="219" t="s">
        <v>303</v>
      </c>
      <c r="H1059" s="163">
        <v>33.79</v>
      </c>
      <c r="I1059" s="162">
        <v>37.159999999999997</v>
      </c>
      <c r="J1059" s="220"/>
      <c r="K1059" t="s">
        <v>759</v>
      </c>
    </row>
    <row r="1060" spans="1:11" ht="12.75" customHeight="1" x14ac:dyDescent="0.35">
      <c r="A1060" s="217" t="s">
        <v>2882</v>
      </c>
      <c r="B1060" s="218">
        <v>44562</v>
      </c>
      <c r="C1060" s="218">
        <v>44926</v>
      </c>
      <c r="D1060" s="219" t="s">
        <v>2883</v>
      </c>
      <c r="E1060" s="163" t="s">
        <v>2847</v>
      </c>
      <c r="F1060" s="219"/>
      <c r="G1060" s="219" t="s">
        <v>303</v>
      </c>
      <c r="H1060" s="163">
        <v>28.04</v>
      </c>
      <c r="I1060" s="162">
        <v>30.84</v>
      </c>
      <c r="J1060" s="220"/>
      <c r="K1060" t="s">
        <v>759</v>
      </c>
    </row>
    <row r="1061" spans="1:11" ht="12.75" customHeight="1" x14ac:dyDescent="0.35">
      <c r="A1061" s="217" t="s">
        <v>2884</v>
      </c>
      <c r="B1061" s="218">
        <v>44562</v>
      </c>
      <c r="C1061" s="218">
        <v>44926</v>
      </c>
      <c r="D1061" s="219" t="s">
        <v>2885</v>
      </c>
      <c r="E1061" s="163" t="s">
        <v>2847</v>
      </c>
      <c r="F1061" s="219"/>
      <c r="G1061" s="219" t="s">
        <v>303</v>
      </c>
      <c r="H1061" s="163">
        <v>21.22</v>
      </c>
      <c r="I1061" s="162">
        <v>23.34</v>
      </c>
      <c r="J1061" s="220"/>
      <c r="K1061" t="s">
        <v>759</v>
      </c>
    </row>
    <row r="1062" spans="1:11" ht="12.75" customHeight="1" x14ac:dyDescent="0.35">
      <c r="A1062" s="217" t="s">
        <v>2886</v>
      </c>
      <c r="B1062" s="218">
        <v>44562</v>
      </c>
      <c r="C1062" s="218">
        <v>44926</v>
      </c>
      <c r="D1062" s="219" t="s">
        <v>2887</v>
      </c>
      <c r="E1062" s="163" t="s">
        <v>2847</v>
      </c>
      <c r="F1062" s="219"/>
      <c r="G1062" s="219" t="s">
        <v>303</v>
      </c>
      <c r="H1062" s="163">
        <v>19.88</v>
      </c>
      <c r="I1062" s="162">
        <v>21.86</v>
      </c>
      <c r="J1062" s="220"/>
      <c r="K1062" t="s">
        <v>759</v>
      </c>
    </row>
    <row r="1063" spans="1:11" ht="12.75" customHeight="1" x14ac:dyDescent="0.35">
      <c r="A1063" s="217" t="s">
        <v>2888</v>
      </c>
      <c r="B1063" s="218">
        <v>44562</v>
      </c>
      <c r="C1063" s="218">
        <v>44926</v>
      </c>
      <c r="D1063" s="219" t="s">
        <v>2889</v>
      </c>
      <c r="E1063" s="163" t="s">
        <v>2847</v>
      </c>
      <c r="F1063" s="219"/>
      <c r="G1063" s="219" t="s">
        <v>303</v>
      </c>
      <c r="H1063" s="163">
        <v>22.7</v>
      </c>
      <c r="I1063" s="162">
        <v>24.97</v>
      </c>
      <c r="J1063" s="220"/>
      <c r="K1063" t="s">
        <v>759</v>
      </c>
    </row>
    <row r="1064" spans="1:11" ht="12.75" customHeight="1" x14ac:dyDescent="0.35">
      <c r="A1064" s="217" t="s">
        <v>2890</v>
      </c>
      <c r="B1064" s="218">
        <v>44562</v>
      </c>
      <c r="C1064" s="218">
        <v>44926</v>
      </c>
      <c r="D1064" s="219" t="s">
        <v>2891</v>
      </c>
      <c r="E1064" s="163" t="s">
        <v>2847</v>
      </c>
      <c r="F1064" s="219"/>
      <c r="G1064" s="219" t="s">
        <v>303</v>
      </c>
      <c r="H1064" s="163">
        <v>25.13</v>
      </c>
      <c r="I1064" s="162">
        <v>27.64</v>
      </c>
      <c r="J1064" s="220"/>
      <c r="K1064" t="s">
        <v>759</v>
      </c>
    </row>
    <row r="1065" spans="1:11" ht="12.75" customHeight="1" x14ac:dyDescent="0.35">
      <c r="A1065" s="217" t="s">
        <v>2892</v>
      </c>
      <c r="B1065" s="218">
        <v>44562</v>
      </c>
      <c r="C1065" s="218">
        <v>44926</v>
      </c>
      <c r="D1065" s="219" t="s">
        <v>2893</v>
      </c>
      <c r="E1065" s="163" t="s">
        <v>2847</v>
      </c>
      <c r="F1065" s="219"/>
      <c r="G1065" s="219" t="s">
        <v>303</v>
      </c>
      <c r="H1065" s="163">
        <v>20.100000000000001</v>
      </c>
      <c r="I1065" s="162">
        <v>22.11</v>
      </c>
      <c r="J1065" s="220"/>
      <c r="K1065" t="s">
        <v>759</v>
      </c>
    </row>
    <row r="1066" spans="1:11" ht="12.75" customHeight="1" x14ac:dyDescent="0.35">
      <c r="A1066" s="217" t="s">
        <v>2894</v>
      </c>
      <c r="B1066" s="218">
        <v>44562</v>
      </c>
      <c r="C1066" s="218">
        <v>44926</v>
      </c>
      <c r="D1066" s="219" t="s">
        <v>2895</v>
      </c>
      <c r="E1066" s="163" t="s">
        <v>2847</v>
      </c>
      <c r="F1066" s="219"/>
      <c r="G1066" s="219" t="s">
        <v>303</v>
      </c>
      <c r="H1066" s="163">
        <v>15.48</v>
      </c>
      <c r="I1066" s="162">
        <v>17.02</v>
      </c>
      <c r="J1066" s="220"/>
      <c r="K1066" t="s">
        <v>759</v>
      </c>
    </row>
    <row r="1067" spans="1:11" ht="12.75" customHeight="1" x14ac:dyDescent="0.35">
      <c r="A1067" s="217" t="s">
        <v>2896</v>
      </c>
      <c r="B1067" s="218">
        <v>44562</v>
      </c>
      <c r="C1067" s="218">
        <v>44926</v>
      </c>
      <c r="D1067" s="219" t="s">
        <v>2897</v>
      </c>
      <c r="E1067" s="163" t="s">
        <v>2847</v>
      </c>
      <c r="F1067" s="219"/>
      <c r="G1067" s="219" t="s">
        <v>303</v>
      </c>
      <c r="H1067" s="163">
        <v>27.04</v>
      </c>
      <c r="I1067" s="162">
        <v>29.74</v>
      </c>
      <c r="J1067" s="220"/>
      <c r="K1067" t="s">
        <v>759</v>
      </c>
    </row>
    <row r="1068" spans="1:11" ht="12.75" customHeight="1" x14ac:dyDescent="0.35">
      <c r="A1068" s="217" t="s">
        <v>2898</v>
      </c>
      <c r="B1068" s="218">
        <v>44562</v>
      </c>
      <c r="C1068" s="218">
        <v>44926</v>
      </c>
      <c r="D1068" s="219" t="s">
        <v>2899</v>
      </c>
      <c r="E1068" s="163" t="s">
        <v>2847</v>
      </c>
      <c r="F1068" s="219"/>
      <c r="G1068" s="219" t="s">
        <v>303</v>
      </c>
      <c r="H1068" s="163">
        <v>22.43</v>
      </c>
      <c r="I1068" s="162">
        <v>24.67</v>
      </c>
      <c r="J1068" s="220"/>
      <c r="K1068" t="s">
        <v>759</v>
      </c>
    </row>
    <row r="1069" spans="1:11" ht="12.75" customHeight="1" x14ac:dyDescent="0.35">
      <c r="A1069" s="217" t="s">
        <v>2900</v>
      </c>
      <c r="B1069" s="218">
        <v>44562</v>
      </c>
      <c r="C1069" s="218">
        <v>44926</v>
      </c>
      <c r="D1069" s="219" t="s">
        <v>2901</v>
      </c>
      <c r="E1069" s="163" t="s">
        <v>2847</v>
      </c>
      <c r="F1069" s="219"/>
      <c r="G1069" s="219" t="s">
        <v>303</v>
      </c>
      <c r="H1069" s="163">
        <v>16.97</v>
      </c>
      <c r="I1069" s="162">
        <v>18.66</v>
      </c>
      <c r="J1069" s="220"/>
      <c r="K1069" t="s">
        <v>759</v>
      </c>
    </row>
    <row r="1070" spans="1:11" ht="12.75" customHeight="1" x14ac:dyDescent="0.35">
      <c r="A1070" s="217" t="s">
        <v>2902</v>
      </c>
      <c r="B1070" s="218">
        <v>44562</v>
      </c>
      <c r="C1070" s="218">
        <v>44926</v>
      </c>
      <c r="D1070" s="219" t="s">
        <v>2903</v>
      </c>
      <c r="E1070" s="163" t="s">
        <v>2847</v>
      </c>
      <c r="F1070" s="219"/>
      <c r="G1070" s="219" t="s">
        <v>303</v>
      </c>
      <c r="H1070" s="163">
        <v>15.9</v>
      </c>
      <c r="I1070" s="162">
        <v>17.489999999999998</v>
      </c>
      <c r="J1070" s="220"/>
      <c r="K1070" t="s">
        <v>759</v>
      </c>
    </row>
    <row r="1071" spans="1:11" ht="12.75" customHeight="1" x14ac:dyDescent="0.35">
      <c r="A1071" s="217" t="s">
        <v>2904</v>
      </c>
      <c r="B1071" s="218">
        <v>44562</v>
      </c>
      <c r="C1071" s="218">
        <v>44926</v>
      </c>
      <c r="D1071" s="219" t="s">
        <v>2905</v>
      </c>
      <c r="E1071" s="163" t="s">
        <v>2847</v>
      </c>
      <c r="F1071" s="219"/>
      <c r="G1071" s="219" t="s">
        <v>303</v>
      </c>
      <c r="H1071" s="163">
        <v>18.16</v>
      </c>
      <c r="I1071" s="162">
        <v>19.97</v>
      </c>
      <c r="J1071" s="220"/>
      <c r="K1071" t="s">
        <v>759</v>
      </c>
    </row>
    <row r="1072" spans="1:11" ht="12.75" customHeight="1" x14ac:dyDescent="0.35">
      <c r="A1072" s="217" t="s">
        <v>2906</v>
      </c>
      <c r="B1072" s="218">
        <v>44562</v>
      </c>
      <c r="C1072" s="218">
        <v>44926</v>
      </c>
      <c r="D1072" s="219" t="s">
        <v>2907</v>
      </c>
      <c r="E1072" s="163" t="s">
        <v>2847</v>
      </c>
      <c r="F1072" s="219"/>
      <c r="G1072" s="219" t="s">
        <v>303</v>
      </c>
      <c r="H1072" s="163">
        <v>20.100000000000001</v>
      </c>
      <c r="I1072" s="162">
        <v>22.11</v>
      </c>
      <c r="J1072" s="220"/>
      <c r="K1072" t="s">
        <v>759</v>
      </c>
    </row>
    <row r="1073" spans="1:11" ht="12.75" customHeight="1" x14ac:dyDescent="0.35">
      <c r="A1073" s="217" t="s">
        <v>2908</v>
      </c>
      <c r="B1073" s="218">
        <v>44562</v>
      </c>
      <c r="C1073" s="218">
        <v>44926</v>
      </c>
      <c r="D1073" s="219" t="s">
        <v>2909</v>
      </c>
      <c r="E1073" s="163" t="s">
        <v>2847</v>
      </c>
      <c r="F1073" s="219"/>
      <c r="G1073" s="219" t="s">
        <v>303</v>
      </c>
      <c r="H1073" s="163">
        <v>16.079999999999998</v>
      </c>
      <c r="I1073" s="162">
        <v>17.68</v>
      </c>
      <c r="J1073" s="220"/>
      <c r="K1073" t="s">
        <v>759</v>
      </c>
    </row>
    <row r="1074" spans="1:11" ht="12.75" customHeight="1" x14ac:dyDescent="0.35">
      <c r="A1074" s="217" t="s">
        <v>2910</v>
      </c>
      <c r="B1074" s="218">
        <v>44562</v>
      </c>
      <c r="C1074" s="218">
        <v>44926</v>
      </c>
      <c r="D1074" s="219" t="s">
        <v>2911</v>
      </c>
      <c r="E1074" s="163" t="s">
        <v>2847</v>
      </c>
      <c r="F1074" s="219"/>
      <c r="G1074" s="219" t="s">
        <v>303</v>
      </c>
      <c r="H1074" s="163">
        <v>12.9</v>
      </c>
      <c r="I1074" s="162">
        <v>14.19</v>
      </c>
      <c r="J1074" s="220"/>
      <c r="K1074" t="s">
        <v>759</v>
      </c>
    </row>
    <row r="1075" spans="1:11" ht="12.75" customHeight="1" x14ac:dyDescent="0.35">
      <c r="A1075" s="217" t="s">
        <v>2912</v>
      </c>
      <c r="B1075" s="218">
        <v>44562</v>
      </c>
      <c r="C1075" s="218">
        <v>44926</v>
      </c>
      <c r="D1075" s="219" t="s">
        <v>2913</v>
      </c>
      <c r="E1075" s="163" t="s">
        <v>2847</v>
      </c>
      <c r="F1075" s="219"/>
      <c r="G1075" s="219" t="s">
        <v>303</v>
      </c>
      <c r="H1075" s="163">
        <v>22.53</v>
      </c>
      <c r="I1075" s="162">
        <v>24.78</v>
      </c>
      <c r="J1075" s="220"/>
      <c r="K1075" t="s">
        <v>759</v>
      </c>
    </row>
    <row r="1076" spans="1:11" ht="12.75" customHeight="1" x14ac:dyDescent="0.35">
      <c r="A1076" s="217" t="s">
        <v>2914</v>
      </c>
      <c r="B1076" s="218">
        <v>44562</v>
      </c>
      <c r="C1076" s="218">
        <v>44926</v>
      </c>
      <c r="D1076" s="219" t="s">
        <v>2915</v>
      </c>
      <c r="E1076" s="163" t="s">
        <v>2847</v>
      </c>
      <c r="F1076" s="219"/>
      <c r="G1076" s="219" t="s">
        <v>303</v>
      </c>
      <c r="H1076" s="163">
        <v>18.690000000000001</v>
      </c>
      <c r="I1076" s="162">
        <v>20.55</v>
      </c>
      <c r="J1076" s="220"/>
      <c r="K1076" t="s">
        <v>759</v>
      </c>
    </row>
    <row r="1077" spans="1:11" ht="12.75" customHeight="1" x14ac:dyDescent="0.35">
      <c r="A1077" s="217" t="s">
        <v>2916</v>
      </c>
      <c r="B1077" s="218">
        <v>44562</v>
      </c>
      <c r="C1077" s="218">
        <v>44926</v>
      </c>
      <c r="D1077" s="219" t="s">
        <v>2917</v>
      </c>
      <c r="E1077" s="163" t="s">
        <v>2847</v>
      </c>
      <c r="F1077" s="219"/>
      <c r="G1077" s="219" t="s">
        <v>303</v>
      </c>
      <c r="H1077" s="163">
        <v>14.15</v>
      </c>
      <c r="I1077" s="162">
        <v>15.56</v>
      </c>
      <c r="J1077" s="220"/>
      <c r="K1077" t="s">
        <v>759</v>
      </c>
    </row>
    <row r="1078" spans="1:11" ht="12.75" customHeight="1" x14ac:dyDescent="0.35">
      <c r="A1078" s="217" t="s">
        <v>2918</v>
      </c>
      <c r="B1078" s="218">
        <v>44562</v>
      </c>
      <c r="C1078" s="218">
        <v>44926</v>
      </c>
      <c r="D1078" s="219" t="s">
        <v>2919</v>
      </c>
      <c r="E1078" s="163" t="s">
        <v>2847</v>
      </c>
      <c r="F1078" s="219"/>
      <c r="G1078" s="219" t="s">
        <v>303</v>
      </c>
      <c r="H1078" s="163">
        <v>13.25</v>
      </c>
      <c r="I1078" s="162">
        <v>14.57</v>
      </c>
      <c r="J1078" s="220"/>
      <c r="K1078" t="s">
        <v>759</v>
      </c>
    </row>
    <row r="1079" spans="1:11" ht="12.75" customHeight="1" x14ac:dyDescent="0.35">
      <c r="A1079" s="217" t="s">
        <v>2920</v>
      </c>
      <c r="B1079" s="218">
        <v>44562</v>
      </c>
      <c r="C1079" s="218">
        <v>44926</v>
      </c>
      <c r="D1079" s="219" t="s">
        <v>2921</v>
      </c>
      <c r="E1079" s="163" t="s">
        <v>2847</v>
      </c>
      <c r="F1079" s="219"/>
      <c r="G1079" s="219" t="s">
        <v>303</v>
      </c>
      <c r="H1079" s="163">
        <v>15.14</v>
      </c>
      <c r="I1079" s="162">
        <v>16.649999999999999</v>
      </c>
      <c r="J1079" s="220"/>
      <c r="K1079" t="s">
        <v>759</v>
      </c>
    </row>
    <row r="1080" spans="1:11" ht="12.75" customHeight="1" x14ac:dyDescent="0.35">
      <c r="A1080" s="217" t="s">
        <v>2922</v>
      </c>
      <c r="B1080" s="218">
        <v>44562</v>
      </c>
      <c r="C1080" s="218">
        <v>44926</v>
      </c>
      <c r="D1080" s="219" t="s">
        <v>2923</v>
      </c>
      <c r="E1080" s="163" t="s">
        <v>2847</v>
      </c>
      <c r="F1080" s="219"/>
      <c r="G1080" s="219" t="s">
        <v>303</v>
      </c>
      <c r="H1080" s="163">
        <v>16.75</v>
      </c>
      <c r="I1080" s="162">
        <v>18.420000000000002</v>
      </c>
      <c r="J1080" s="220"/>
      <c r="K1080" t="s">
        <v>759</v>
      </c>
    </row>
    <row r="1081" spans="1:11" ht="12.75" customHeight="1" x14ac:dyDescent="0.35">
      <c r="A1081" s="217" t="s">
        <v>2924</v>
      </c>
      <c r="B1081" s="218">
        <v>44562</v>
      </c>
      <c r="C1081" s="218">
        <v>44926</v>
      </c>
      <c r="D1081" s="219" t="s">
        <v>2925</v>
      </c>
      <c r="E1081" s="163" t="s">
        <v>2847</v>
      </c>
      <c r="F1081" s="219"/>
      <c r="G1081" s="219" t="s">
        <v>303</v>
      </c>
      <c r="H1081" s="163">
        <v>13.4</v>
      </c>
      <c r="I1081" s="162">
        <v>14.74</v>
      </c>
      <c r="J1081" s="220"/>
      <c r="K1081" t="s">
        <v>759</v>
      </c>
    </row>
    <row r="1082" spans="1:11" ht="12.75" customHeight="1" x14ac:dyDescent="0.35">
      <c r="A1082" s="217" t="s">
        <v>2926</v>
      </c>
      <c r="B1082" s="218">
        <v>44562</v>
      </c>
      <c r="C1082" s="218">
        <v>44926</v>
      </c>
      <c r="D1082" s="219" t="s">
        <v>2927</v>
      </c>
      <c r="E1082" s="163" t="s">
        <v>2847</v>
      </c>
      <c r="F1082" s="219"/>
      <c r="G1082" s="219" t="s">
        <v>303</v>
      </c>
      <c r="H1082" s="163">
        <v>11.06</v>
      </c>
      <c r="I1082" s="162">
        <v>12.16</v>
      </c>
      <c r="J1082" s="220"/>
      <c r="K1082" t="s">
        <v>759</v>
      </c>
    </row>
    <row r="1083" spans="1:11" ht="12.75" customHeight="1" x14ac:dyDescent="0.35">
      <c r="A1083" s="217" t="s">
        <v>2928</v>
      </c>
      <c r="B1083" s="218">
        <v>44562</v>
      </c>
      <c r="C1083" s="218">
        <v>44926</v>
      </c>
      <c r="D1083" s="219" t="s">
        <v>2929</v>
      </c>
      <c r="E1083" s="163" t="s">
        <v>2847</v>
      </c>
      <c r="F1083" s="219"/>
      <c r="G1083" s="219" t="s">
        <v>303</v>
      </c>
      <c r="H1083" s="163">
        <v>19.309999999999999</v>
      </c>
      <c r="I1083" s="162">
        <v>21.24</v>
      </c>
      <c r="J1083" s="220"/>
      <c r="K1083" t="s">
        <v>759</v>
      </c>
    </row>
    <row r="1084" spans="1:11" ht="12.75" customHeight="1" x14ac:dyDescent="0.35">
      <c r="A1084" s="217" t="s">
        <v>2930</v>
      </c>
      <c r="B1084" s="218">
        <v>44562</v>
      </c>
      <c r="C1084" s="218">
        <v>44926</v>
      </c>
      <c r="D1084" s="219" t="s">
        <v>2931</v>
      </c>
      <c r="E1084" s="163" t="s">
        <v>2847</v>
      </c>
      <c r="F1084" s="219"/>
      <c r="G1084" s="219" t="s">
        <v>303</v>
      </c>
      <c r="H1084" s="163">
        <v>16.02</v>
      </c>
      <c r="I1084" s="162">
        <v>17.62</v>
      </c>
      <c r="J1084" s="220"/>
      <c r="K1084" t="s">
        <v>759</v>
      </c>
    </row>
    <row r="1085" spans="1:11" ht="12.75" customHeight="1" x14ac:dyDescent="0.35">
      <c r="A1085" s="217" t="s">
        <v>2932</v>
      </c>
      <c r="B1085" s="218">
        <v>44562</v>
      </c>
      <c r="C1085" s="218">
        <v>44926</v>
      </c>
      <c r="D1085" s="219" t="s">
        <v>2933</v>
      </c>
      <c r="E1085" s="163" t="s">
        <v>2847</v>
      </c>
      <c r="F1085" s="219"/>
      <c r="G1085" s="219" t="s">
        <v>303</v>
      </c>
      <c r="H1085" s="163">
        <v>12.12</v>
      </c>
      <c r="I1085" s="162">
        <v>13.33</v>
      </c>
      <c r="J1085" s="220"/>
      <c r="K1085" t="s">
        <v>759</v>
      </c>
    </row>
    <row r="1086" spans="1:11" ht="12.75" customHeight="1" x14ac:dyDescent="0.35">
      <c r="A1086" s="217" t="s">
        <v>2934</v>
      </c>
      <c r="B1086" s="218">
        <v>44562</v>
      </c>
      <c r="C1086" s="218">
        <v>44926</v>
      </c>
      <c r="D1086" s="219" t="s">
        <v>2935</v>
      </c>
      <c r="E1086" s="163" t="s">
        <v>2847</v>
      </c>
      <c r="F1086" s="219"/>
      <c r="G1086" s="219" t="s">
        <v>303</v>
      </c>
      <c r="H1086" s="163">
        <v>11.36</v>
      </c>
      <c r="I1086" s="162">
        <v>12.49</v>
      </c>
      <c r="J1086" s="220"/>
      <c r="K1086" t="s">
        <v>759</v>
      </c>
    </row>
    <row r="1087" spans="1:11" ht="12.75" customHeight="1" x14ac:dyDescent="0.35">
      <c r="A1087" s="217" t="s">
        <v>2936</v>
      </c>
      <c r="B1087" s="218">
        <v>44562</v>
      </c>
      <c r="C1087" s="218">
        <v>44926</v>
      </c>
      <c r="D1087" s="219" t="s">
        <v>2937</v>
      </c>
      <c r="E1087" s="163" t="s">
        <v>2847</v>
      </c>
      <c r="F1087" s="219"/>
      <c r="G1087" s="219" t="s">
        <v>303</v>
      </c>
      <c r="H1087" s="163">
        <v>12.97</v>
      </c>
      <c r="I1087" s="162">
        <v>14.26</v>
      </c>
      <c r="J1087" s="220"/>
      <c r="K1087" t="s">
        <v>759</v>
      </c>
    </row>
    <row r="1088" spans="1:11" ht="12.75" customHeight="1" x14ac:dyDescent="0.35">
      <c r="A1088" s="217" t="s">
        <v>2938</v>
      </c>
      <c r="B1088" s="218">
        <v>44562</v>
      </c>
      <c r="C1088" s="218">
        <v>44926</v>
      </c>
      <c r="D1088" s="219" t="s">
        <v>2939</v>
      </c>
      <c r="E1088" s="163" t="s">
        <v>2847</v>
      </c>
      <c r="F1088" s="219"/>
      <c r="G1088" s="219" t="s">
        <v>303</v>
      </c>
      <c r="H1088" s="163">
        <v>14.36</v>
      </c>
      <c r="I1088" s="162">
        <v>15.79</v>
      </c>
      <c r="J1088" s="220"/>
      <c r="K1088" t="s">
        <v>759</v>
      </c>
    </row>
    <row r="1089" spans="1:11" ht="12.75" customHeight="1" x14ac:dyDescent="0.35">
      <c r="A1089" s="217" t="s">
        <v>2940</v>
      </c>
      <c r="B1089" s="218">
        <v>44562</v>
      </c>
      <c r="C1089" s="218">
        <v>44926</v>
      </c>
      <c r="D1089" s="219" t="s">
        <v>2941</v>
      </c>
      <c r="E1089" s="163" t="s">
        <v>2847</v>
      </c>
      <c r="F1089" s="219"/>
      <c r="G1089" s="219" t="s">
        <v>303</v>
      </c>
      <c r="H1089" s="163">
        <v>11.49</v>
      </c>
      <c r="I1089" s="162">
        <v>12.63</v>
      </c>
      <c r="J1089" s="220"/>
      <c r="K1089" t="s">
        <v>759</v>
      </c>
    </row>
    <row r="1090" spans="1:11" ht="12.75" customHeight="1" x14ac:dyDescent="0.35">
      <c r="A1090" s="217" t="s">
        <v>2942</v>
      </c>
      <c r="B1090" s="218">
        <v>44562</v>
      </c>
      <c r="C1090" s="218">
        <v>44926</v>
      </c>
      <c r="D1090" s="219" t="s">
        <v>2943</v>
      </c>
      <c r="E1090" s="163" t="s">
        <v>2847</v>
      </c>
      <c r="F1090" s="219"/>
      <c r="G1090" s="219" t="s">
        <v>303</v>
      </c>
      <c r="H1090" s="163">
        <v>9.68</v>
      </c>
      <c r="I1090" s="162">
        <v>10.64</v>
      </c>
      <c r="J1090" s="220"/>
      <c r="K1090" t="s">
        <v>759</v>
      </c>
    </row>
    <row r="1091" spans="1:11" ht="12.75" customHeight="1" x14ac:dyDescent="0.35">
      <c r="A1091" s="217" t="s">
        <v>2944</v>
      </c>
      <c r="B1091" s="218">
        <v>44562</v>
      </c>
      <c r="C1091" s="218">
        <v>44926</v>
      </c>
      <c r="D1091" s="219" t="s">
        <v>2945</v>
      </c>
      <c r="E1091" s="163" t="s">
        <v>2847</v>
      </c>
      <c r="F1091" s="219"/>
      <c r="G1091" s="219" t="s">
        <v>303</v>
      </c>
      <c r="H1091" s="163">
        <v>16.899999999999999</v>
      </c>
      <c r="I1091" s="162">
        <v>18.59</v>
      </c>
      <c r="J1091" s="220"/>
      <c r="K1091" t="s">
        <v>759</v>
      </c>
    </row>
    <row r="1092" spans="1:11" ht="12.75" customHeight="1" x14ac:dyDescent="0.35">
      <c r="A1092" s="217" t="s">
        <v>2946</v>
      </c>
      <c r="B1092" s="218">
        <v>44562</v>
      </c>
      <c r="C1092" s="218">
        <v>44926</v>
      </c>
      <c r="D1092" s="219" t="s">
        <v>2947</v>
      </c>
      <c r="E1092" s="163" t="s">
        <v>2847</v>
      </c>
      <c r="F1092" s="219"/>
      <c r="G1092" s="219" t="s">
        <v>303</v>
      </c>
      <c r="H1092" s="163">
        <v>14.02</v>
      </c>
      <c r="I1092" s="162">
        <v>15.42</v>
      </c>
      <c r="J1092" s="220"/>
      <c r="K1092" t="s">
        <v>759</v>
      </c>
    </row>
    <row r="1093" spans="1:11" ht="12.75" customHeight="1" x14ac:dyDescent="0.35">
      <c r="A1093" s="217" t="s">
        <v>2948</v>
      </c>
      <c r="B1093" s="218">
        <v>44562</v>
      </c>
      <c r="C1093" s="218">
        <v>44926</v>
      </c>
      <c r="D1093" s="219" t="s">
        <v>2949</v>
      </c>
      <c r="E1093" s="163" t="s">
        <v>2847</v>
      </c>
      <c r="F1093" s="219"/>
      <c r="G1093" s="219" t="s">
        <v>303</v>
      </c>
      <c r="H1093" s="163">
        <v>10.61</v>
      </c>
      <c r="I1093" s="162">
        <v>11.67</v>
      </c>
      <c r="J1093" s="220"/>
      <c r="K1093" t="s">
        <v>759</v>
      </c>
    </row>
    <row r="1094" spans="1:11" ht="12.75" customHeight="1" x14ac:dyDescent="0.35">
      <c r="A1094" s="217" t="s">
        <v>2950</v>
      </c>
      <c r="B1094" s="218">
        <v>44562</v>
      </c>
      <c r="C1094" s="218">
        <v>44926</v>
      </c>
      <c r="D1094" s="219" t="s">
        <v>2951</v>
      </c>
      <c r="E1094" s="163" t="s">
        <v>2847</v>
      </c>
      <c r="F1094" s="219"/>
      <c r="G1094" s="219" t="s">
        <v>303</v>
      </c>
      <c r="H1094" s="163">
        <v>9.94</v>
      </c>
      <c r="I1094" s="162">
        <v>10.93</v>
      </c>
      <c r="J1094" s="220"/>
      <c r="K1094" t="s">
        <v>759</v>
      </c>
    </row>
    <row r="1095" spans="1:11" ht="12.75" customHeight="1" x14ac:dyDescent="0.35">
      <c r="A1095" s="217" t="s">
        <v>2952</v>
      </c>
      <c r="B1095" s="218">
        <v>44562</v>
      </c>
      <c r="C1095" s="218">
        <v>44926</v>
      </c>
      <c r="D1095" s="219" t="s">
        <v>2953</v>
      </c>
      <c r="E1095" s="163" t="s">
        <v>2847</v>
      </c>
      <c r="F1095" s="219"/>
      <c r="G1095" s="219" t="s">
        <v>303</v>
      </c>
      <c r="H1095" s="163">
        <v>11.35</v>
      </c>
      <c r="I1095" s="162">
        <v>12.48</v>
      </c>
      <c r="J1095" s="220"/>
      <c r="K1095" t="s">
        <v>759</v>
      </c>
    </row>
    <row r="1096" spans="1:11" ht="12.75" customHeight="1" x14ac:dyDescent="0.35">
      <c r="A1096" s="217" t="s">
        <v>2954</v>
      </c>
      <c r="B1096" s="218">
        <v>44562</v>
      </c>
      <c r="C1096" s="218">
        <v>44926</v>
      </c>
      <c r="D1096" s="219" t="s">
        <v>2955</v>
      </c>
      <c r="E1096" s="163" t="s">
        <v>2847</v>
      </c>
      <c r="F1096" s="219"/>
      <c r="G1096" s="219" t="s">
        <v>303</v>
      </c>
      <c r="H1096" s="163">
        <v>12.56</v>
      </c>
      <c r="I1096" s="162">
        <v>13.81</v>
      </c>
      <c r="J1096" s="220"/>
      <c r="K1096" t="s">
        <v>759</v>
      </c>
    </row>
    <row r="1097" spans="1:11" ht="12.75" customHeight="1" x14ac:dyDescent="0.35">
      <c r="A1097" s="217" t="s">
        <v>2956</v>
      </c>
      <c r="B1097" s="218">
        <v>44562</v>
      </c>
      <c r="C1097" s="218">
        <v>44926</v>
      </c>
      <c r="D1097" s="219" t="s">
        <v>2957</v>
      </c>
      <c r="E1097" s="163" t="s">
        <v>2847</v>
      </c>
      <c r="F1097" s="219"/>
      <c r="G1097" s="219" t="s">
        <v>303</v>
      </c>
      <c r="H1097" s="163">
        <v>10.050000000000001</v>
      </c>
      <c r="I1097" s="162">
        <v>11.05</v>
      </c>
      <c r="J1097" s="220"/>
      <c r="K1097" t="s">
        <v>759</v>
      </c>
    </row>
    <row r="1098" spans="1:11" ht="12.75" customHeight="1" x14ac:dyDescent="0.35">
      <c r="A1098" s="217" t="s">
        <v>2958</v>
      </c>
      <c r="B1098" s="218">
        <v>44562</v>
      </c>
      <c r="C1098" s="218">
        <v>44926</v>
      </c>
      <c r="D1098" s="219" t="s">
        <v>2959</v>
      </c>
      <c r="E1098" s="163" t="s">
        <v>2847</v>
      </c>
      <c r="F1098" s="219"/>
      <c r="G1098" s="219" t="s">
        <v>303</v>
      </c>
      <c r="H1098" s="163">
        <v>8.6</v>
      </c>
      <c r="I1098" s="162">
        <v>9.4600000000000009</v>
      </c>
      <c r="J1098" s="220"/>
      <c r="K1098" t="s">
        <v>759</v>
      </c>
    </row>
    <row r="1099" spans="1:11" ht="12.75" customHeight="1" x14ac:dyDescent="0.35">
      <c r="A1099" s="217" t="s">
        <v>2960</v>
      </c>
      <c r="B1099" s="218">
        <v>44562</v>
      </c>
      <c r="C1099" s="218">
        <v>44926</v>
      </c>
      <c r="D1099" s="219" t="s">
        <v>2961</v>
      </c>
      <c r="E1099" s="163" t="s">
        <v>2847</v>
      </c>
      <c r="F1099" s="219"/>
      <c r="G1099" s="219" t="s">
        <v>303</v>
      </c>
      <c r="H1099" s="163">
        <v>15.02</v>
      </c>
      <c r="I1099" s="162">
        <v>16.52</v>
      </c>
      <c r="J1099" s="220"/>
      <c r="K1099" t="s">
        <v>759</v>
      </c>
    </row>
    <row r="1100" spans="1:11" ht="12.75" customHeight="1" x14ac:dyDescent="0.35">
      <c r="A1100" s="217" t="s">
        <v>2962</v>
      </c>
      <c r="B1100" s="218">
        <v>44562</v>
      </c>
      <c r="C1100" s="218">
        <v>44926</v>
      </c>
      <c r="D1100" s="219" t="s">
        <v>2963</v>
      </c>
      <c r="E1100" s="163" t="s">
        <v>2847</v>
      </c>
      <c r="F1100" s="219"/>
      <c r="G1100" s="219" t="s">
        <v>303</v>
      </c>
      <c r="H1100" s="163">
        <v>12.46</v>
      </c>
      <c r="I1100" s="162">
        <v>13.7</v>
      </c>
      <c r="J1100" s="220"/>
      <c r="K1100" t="s">
        <v>759</v>
      </c>
    </row>
    <row r="1101" spans="1:11" ht="12.75" customHeight="1" x14ac:dyDescent="0.35">
      <c r="A1101" s="217" t="s">
        <v>2964</v>
      </c>
      <c r="B1101" s="218">
        <v>44562</v>
      </c>
      <c r="C1101" s="218">
        <v>44926</v>
      </c>
      <c r="D1101" s="219" t="s">
        <v>2965</v>
      </c>
      <c r="E1101" s="163" t="s">
        <v>2847</v>
      </c>
      <c r="F1101" s="219"/>
      <c r="G1101" s="219" t="s">
        <v>303</v>
      </c>
      <c r="H1101" s="163">
        <v>9.43</v>
      </c>
      <c r="I1101" s="162">
        <v>10.37</v>
      </c>
      <c r="J1101" s="220"/>
      <c r="K1101" t="s">
        <v>759</v>
      </c>
    </row>
    <row r="1102" spans="1:11" ht="12.75" customHeight="1" x14ac:dyDescent="0.35">
      <c r="A1102" s="217" t="s">
        <v>2966</v>
      </c>
      <c r="B1102" s="218">
        <v>44562</v>
      </c>
      <c r="C1102" s="218">
        <v>44926</v>
      </c>
      <c r="D1102" s="219" t="s">
        <v>2967</v>
      </c>
      <c r="E1102" s="163" t="s">
        <v>2847</v>
      </c>
      <c r="F1102" s="219"/>
      <c r="G1102" s="219" t="s">
        <v>303</v>
      </c>
      <c r="H1102" s="163">
        <v>8.83</v>
      </c>
      <c r="I1102" s="162">
        <v>9.7100000000000009</v>
      </c>
      <c r="J1102" s="220"/>
      <c r="K1102" t="s">
        <v>759</v>
      </c>
    </row>
    <row r="1103" spans="1:11" ht="12.75" customHeight="1" x14ac:dyDescent="0.35">
      <c r="A1103" s="217" t="s">
        <v>2968</v>
      </c>
      <c r="B1103" s="218">
        <v>44562</v>
      </c>
      <c r="C1103" s="218">
        <v>44926</v>
      </c>
      <c r="D1103" s="219" t="s">
        <v>2969</v>
      </c>
      <c r="E1103" s="163" t="s">
        <v>2847</v>
      </c>
      <c r="F1103" s="219"/>
      <c r="G1103" s="219" t="s">
        <v>303</v>
      </c>
      <c r="H1103" s="163">
        <v>10.09</v>
      </c>
      <c r="I1103" s="162">
        <v>11.09</v>
      </c>
      <c r="J1103" s="220"/>
      <c r="K1103" t="s">
        <v>759</v>
      </c>
    </row>
    <row r="1104" spans="1:11" ht="12.75" customHeight="1" x14ac:dyDescent="0.35">
      <c r="A1104" s="217" t="s">
        <v>2970</v>
      </c>
      <c r="B1104" s="218">
        <v>44562</v>
      </c>
      <c r="C1104" s="218">
        <v>44926</v>
      </c>
      <c r="D1104" s="219" t="s">
        <v>2971</v>
      </c>
      <c r="E1104" s="163" t="s">
        <v>2847</v>
      </c>
      <c r="F1104" s="219"/>
      <c r="G1104" s="219" t="s">
        <v>303</v>
      </c>
      <c r="H1104" s="163">
        <v>11.17</v>
      </c>
      <c r="I1104" s="162">
        <v>12.28</v>
      </c>
      <c r="J1104" s="220"/>
      <c r="K1104" t="s">
        <v>759</v>
      </c>
    </row>
    <row r="1105" spans="1:11" ht="12.75" customHeight="1" x14ac:dyDescent="0.35">
      <c r="A1105" s="217" t="s">
        <v>2972</v>
      </c>
      <c r="B1105" s="218">
        <v>44562</v>
      </c>
      <c r="C1105" s="218">
        <v>44926</v>
      </c>
      <c r="D1105" s="219" t="s">
        <v>2973</v>
      </c>
      <c r="E1105" s="163" t="s">
        <v>2847</v>
      </c>
      <c r="F1105" s="219"/>
      <c r="G1105" s="219" t="s">
        <v>303</v>
      </c>
      <c r="H1105" s="163">
        <v>8.93</v>
      </c>
      <c r="I1105" s="162">
        <v>9.82</v>
      </c>
      <c r="J1105" s="220"/>
      <c r="K1105" t="s">
        <v>759</v>
      </c>
    </row>
    <row r="1106" spans="1:11" ht="12.75" customHeight="1" x14ac:dyDescent="0.35">
      <c r="A1106" s="217" t="s">
        <v>2974</v>
      </c>
      <c r="B1106" s="218">
        <v>44562</v>
      </c>
      <c r="C1106" s="218">
        <v>44926</v>
      </c>
      <c r="D1106" s="219" t="s">
        <v>2975</v>
      </c>
      <c r="E1106" s="163" t="s">
        <v>2847</v>
      </c>
      <c r="F1106" s="219"/>
      <c r="G1106" s="219" t="s">
        <v>303</v>
      </c>
      <c r="H1106" s="163">
        <v>7.74</v>
      </c>
      <c r="I1106" s="162">
        <v>8.51</v>
      </c>
      <c r="J1106" s="220"/>
      <c r="K1106" t="s">
        <v>759</v>
      </c>
    </row>
    <row r="1107" spans="1:11" ht="12.75" customHeight="1" x14ac:dyDescent="0.35">
      <c r="A1107" s="217" t="s">
        <v>2976</v>
      </c>
      <c r="B1107" s="218">
        <v>44562</v>
      </c>
      <c r="C1107" s="218">
        <v>44926</v>
      </c>
      <c r="D1107" s="219" t="s">
        <v>2977</v>
      </c>
      <c r="E1107" s="163" t="s">
        <v>2847</v>
      </c>
      <c r="F1107" s="219"/>
      <c r="G1107" s="219" t="s">
        <v>303</v>
      </c>
      <c r="H1107" s="163">
        <v>13.52</v>
      </c>
      <c r="I1107" s="162">
        <v>14.87</v>
      </c>
      <c r="J1107" s="220"/>
      <c r="K1107" t="s">
        <v>759</v>
      </c>
    </row>
    <row r="1108" spans="1:11" ht="12.75" customHeight="1" x14ac:dyDescent="0.35">
      <c r="A1108" s="217" t="s">
        <v>2978</v>
      </c>
      <c r="B1108" s="218">
        <v>44562</v>
      </c>
      <c r="C1108" s="218">
        <v>44926</v>
      </c>
      <c r="D1108" s="219" t="s">
        <v>2979</v>
      </c>
      <c r="E1108" s="163" t="s">
        <v>2847</v>
      </c>
      <c r="F1108" s="219"/>
      <c r="G1108" s="219" t="s">
        <v>303</v>
      </c>
      <c r="H1108" s="163">
        <v>11.22</v>
      </c>
      <c r="I1108" s="162">
        <v>12.34</v>
      </c>
      <c r="J1108" s="220"/>
      <c r="K1108" t="s">
        <v>759</v>
      </c>
    </row>
    <row r="1109" spans="1:11" ht="12.75" customHeight="1" x14ac:dyDescent="0.35">
      <c r="A1109" s="217" t="s">
        <v>2980</v>
      </c>
      <c r="B1109" s="218">
        <v>44562</v>
      </c>
      <c r="C1109" s="218">
        <v>44926</v>
      </c>
      <c r="D1109" s="219" t="s">
        <v>2981</v>
      </c>
      <c r="E1109" s="163" t="s">
        <v>2847</v>
      </c>
      <c r="F1109" s="219"/>
      <c r="G1109" s="219" t="s">
        <v>303</v>
      </c>
      <c r="H1109" s="163">
        <v>8.49</v>
      </c>
      <c r="I1109" s="162">
        <v>9.33</v>
      </c>
      <c r="J1109" s="220"/>
      <c r="K1109" t="s">
        <v>759</v>
      </c>
    </row>
    <row r="1110" spans="1:11" ht="12.75" customHeight="1" x14ac:dyDescent="0.35">
      <c r="A1110" s="217" t="s">
        <v>2982</v>
      </c>
      <c r="B1110" s="218">
        <v>44562</v>
      </c>
      <c r="C1110" s="218">
        <v>44926</v>
      </c>
      <c r="D1110" s="219" t="s">
        <v>2983</v>
      </c>
      <c r="E1110" s="163" t="s">
        <v>2847</v>
      </c>
      <c r="F1110" s="219"/>
      <c r="G1110" s="219" t="s">
        <v>303</v>
      </c>
      <c r="H1110" s="163">
        <v>7.95</v>
      </c>
      <c r="I1110" s="162">
        <v>8.74</v>
      </c>
      <c r="J1110" s="220"/>
      <c r="K1110" t="s">
        <v>759</v>
      </c>
    </row>
    <row r="1111" spans="1:11" ht="12.75" customHeight="1" x14ac:dyDescent="0.35">
      <c r="A1111" s="217" t="s">
        <v>2984</v>
      </c>
      <c r="B1111" s="218">
        <v>44562</v>
      </c>
      <c r="C1111" s="218">
        <v>44926</v>
      </c>
      <c r="D1111" s="219" t="s">
        <v>2985</v>
      </c>
      <c r="E1111" s="163" t="s">
        <v>2847</v>
      </c>
      <c r="F1111" s="219"/>
      <c r="G1111" s="219" t="s">
        <v>303</v>
      </c>
      <c r="H1111" s="163">
        <v>9.08</v>
      </c>
      <c r="I1111" s="162">
        <v>9.98</v>
      </c>
      <c r="J1111" s="220"/>
      <c r="K1111" t="s">
        <v>759</v>
      </c>
    </row>
    <row r="1112" spans="1:11" ht="12.75" customHeight="1" x14ac:dyDescent="0.35">
      <c r="A1112" s="217" t="s">
        <v>2986</v>
      </c>
      <c r="B1112" s="218">
        <v>44562</v>
      </c>
      <c r="C1112" s="218">
        <v>44926</v>
      </c>
      <c r="D1112" s="219" t="s">
        <v>2987</v>
      </c>
      <c r="E1112" s="163" t="s">
        <v>2847</v>
      </c>
      <c r="F1112" s="219"/>
      <c r="G1112" s="219" t="s">
        <v>303</v>
      </c>
      <c r="H1112" s="163">
        <v>10.050000000000001</v>
      </c>
      <c r="I1112" s="162">
        <v>11.05</v>
      </c>
      <c r="J1112" s="220"/>
      <c r="K1112" t="s">
        <v>759</v>
      </c>
    </row>
    <row r="1113" spans="1:11" ht="12.75" customHeight="1" x14ac:dyDescent="0.35">
      <c r="A1113" s="217" t="s">
        <v>2988</v>
      </c>
      <c r="B1113" s="218">
        <v>44562</v>
      </c>
      <c r="C1113" s="218">
        <v>44926</v>
      </c>
      <c r="D1113" s="219" t="s">
        <v>2989</v>
      </c>
      <c r="E1113" s="163" t="s">
        <v>2847</v>
      </c>
      <c r="F1113" s="219"/>
      <c r="G1113" s="219" t="s">
        <v>303</v>
      </c>
      <c r="H1113" s="163">
        <v>8.0399999999999991</v>
      </c>
      <c r="I1113" s="162">
        <v>8.84</v>
      </c>
      <c r="J1113" s="220"/>
      <c r="K1113" t="s">
        <v>759</v>
      </c>
    </row>
    <row r="1114" spans="1:11" ht="12.75" customHeight="1" x14ac:dyDescent="0.35">
      <c r="A1114" s="217" t="s">
        <v>2990</v>
      </c>
      <c r="B1114" s="218">
        <v>44562</v>
      </c>
      <c r="C1114" s="218">
        <v>44926</v>
      </c>
      <c r="D1114" s="219" t="s">
        <v>2991</v>
      </c>
      <c r="E1114" s="163" t="s">
        <v>2992</v>
      </c>
      <c r="F1114" s="219"/>
      <c r="G1114" s="219" t="s">
        <v>303</v>
      </c>
      <c r="H1114" s="163">
        <v>206.13</v>
      </c>
      <c r="I1114" s="162">
        <v>226.74</v>
      </c>
      <c r="J1114" s="220"/>
      <c r="K1114" t="s">
        <v>759</v>
      </c>
    </row>
    <row r="1115" spans="1:11" ht="12.75" customHeight="1" x14ac:dyDescent="0.35">
      <c r="A1115" s="217" t="s">
        <v>2993</v>
      </c>
      <c r="B1115" s="218">
        <v>44562</v>
      </c>
      <c r="C1115" s="218">
        <v>44926</v>
      </c>
      <c r="D1115" s="219" t="s">
        <v>2994</v>
      </c>
      <c r="E1115" s="163" t="s">
        <v>2992</v>
      </c>
      <c r="F1115" s="219"/>
      <c r="G1115" s="219" t="s">
        <v>303</v>
      </c>
      <c r="H1115" s="163">
        <v>265.20999999999998</v>
      </c>
      <c r="I1115" s="162">
        <v>291.73</v>
      </c>
      <c r="J1115" s="220"/>
      <c r="K1115" t="s">
        <v>759</v>
      </c>
    </row>
    <row r="1116" spans="1:11" ht="12.75" customHeight="1" x14ac:dyDescent="0.35">
      <c r="A1116" s="217" t="s">
        <v>2995</v>
      </c>
      <c r="B1116" s="218">
        <v>44562</v>
      </c>
      <c r="C1116" s="218">
        <v>44926</v>
      </c>
      <c r="D1116" s="219" t="s">
        <v>2996</v>
      </c>
      <c r="E1116" s="163" t="s">
        <v>2992</v>
      </c>
      <c r="F1116" s="219"/>
      <c r="G1116" s="219" t="s">
        <v>303</v>
      </c>
      <c r="H1116" s="163">
        <v>281.35000000000002</v>
      </c>
      <c r="I1116" s="162">
        <v>309.48</v>
      </c>
      <c r="J1116" s="220"/>
      <c r="K1116" t="s">
        <v>759</v>
      </c>
    </row>
    <row r="1117" spans="1:11" ht="12.75" customHeight="1" x14ac:dyDescent="0.35">
      <c r="A1117" s="217" t="s">
        <v>2997</v>
      </c>
      <c r="B1117" s="218">
        <v>44562</v>
      </c>
      <c r="C1117" s="218">
        <v>44926</v>
      </c>
      <c r="D1117" s="219" t="s">
        <v>2998</v>
      </c>
      <c r="E1117" s="163" t="s">
        <v>2992</v>
      </c>
      <c r="F1117" s="219"/>
      <c r="G1117" s="219" t="s">
        <v>303</v>
      </c>
      <c r="H1117" s="163">
        <v>317.26</v>
      </c>
      <c r="I1117" s="162">
        <v>348.98</v>
      </c>
      <c r="J1117" s="220"/>
      <c r="K1117" t="s">
        <v>759</v>
      </c>
    </row>
    <row r="1118" spans="1:11" ht="12.75" customHeight="1" x14ac:dyDescent="0.35">
      <c r="A1118" s="217" t="s">
        <v>2999</v>
      </c>
      <c r="B1118" s="218">
        <v>44562</v>
      </c>
      <c r="C1118" s="218">
        <v>44926</v>
      </c>
      <c r="D1118" s="219" t="s">
        <v>3000</v>
      </c>
      <c r="E1118" s="163" t="s">
        <v>2992</v>
      </c>
      <c r="F1118" s="219"/>
      <c r="G1118" s="219" t="s">
        <v>303</v>
      </c>
      <c r="H1118" s="163">
        <v>239.07</v>
      </c>
      <c r="I1118" s="162">
        <v>262.97000000000003</v>
      </c>
      <c r="J1118" s="220"/>
      <c r="K1118" t="s">
        <v>759</v>
      </c>
    </row>
    <row r="1119" spans="1:11" ht="12.75" customHeight="1" x14ac:dyDescent="0.35">
      <c r="A1119" s="217" t="s">
        <v>3001</v>
      </c>
      <c r="B1119" s="218">
        <v>44562</v>
      </c>
      <c r="C1119" s="218">
        <v>44926</v>
      </c>
      <c r="D1119" s="219" t="s">
        <v>3002</v>
      </c>
      <c r="E1119" s="163" t="s">
        <v>2992</v>
      </c>
      <c r="F1119" s="219"/>
      <c r="G1119" s="219" t="s">
        <v>303</v>
      </c>
      <c r="H1119" s="163">
        <v>274.24</v>
      </c>
      <c r="I1119" s="162">
        <v>301.66000000000003</v>
      </c>
      <c r="J1119" s="220"/>
      <c r="K1119" t="s">
        <v>759</v>
      </c>
    </row>
    <row r="1120" spans="1:11" ht="12.75" customHeight="1" x14ac:dyDescent="0.35">
      <c r="A1120" s="217" t="s">
        <v>3003</v>
      </c>
      <c r="B1120" s="218">
        <v>44562</v>
      </c>
      <c r="C1120" s="218">
        <v>44926</v>
      </c>
      <c r="D1120" s="219" t="s">
        <v>3004</v>
      </c>
      <c r="E1120" s="163" t="s">
        <v>2992</v>
      </c>
      <c r="F1120" s="219"/>
      <c r="G1120" s="219" t="s">
        <v>303</v>
      </c>
      <c r="H1120" s="163">
        <v>290.38</v>
      </c>
      <c r="I1120" s="162">
        <v>319.41000000000003</v>
      </c>
      <c r="J1120" s="220"/>
      <c r="K1120" t="s">
        <v>759</v>
      </c>
    </row>
    <row r="1121" spans="1:11" ht="12.75" customHeight="1" x14ac:dyDescent="0.35">
      <c r="A1121" s="217" t="s">
        <v>3005</v>
      </c>
      <c r="B1121" s="218">
        <v>44562</v>
      </c>
      <c r="C1121" s="218">
        <v>44926</v>
      </c>
      <c r="D1121" s="219" t="s">
        <v>3006</v>
      </c>
      <c r="E1121" s="163" t="s">
        <v>2992</v>
      </c>
      <c r="F1121" s="219"/>
      <c r="G1121" s="219" t="s">
        <v>303</v>
      </c>
      <c r="H1121" s="163">
        <v>326.27999999999997</v>
      </c>
      <c r="I1121" s="162">
        <v>358.9</v>
      </c>
      <c r="J1121" s="220"/>
      <c r="K1121" t="s">
        <v>759</v>
      </c>
    </row>
    <row r="1122" spans="1:11" ht="12.75" customHeight="1" x14ac:dyDescent="0.35">
      <c r="A1122" s="217" t="s">
        <v>3007</v>
      </c>
      <c r="B1122" s="218">
        <v>44562</v>
      </c>
      <c r="C1122" s="218">
        <v>44926</v>
      </c>
      <c r="D1122" s="219" t="s">
        <v>3008</v>
      </c>
      <c r="E1122" s="163" t="s">
        <v>2992</v>
      </c>
      <c r="F1122" s="219"/>
      <c r="G1122" s="219" t="s">
        <v>303</v>
      </c>
      <c r="H1122" s="163">
        <v>318.23</v>
      </c>
      <c r="I1122" s="162">
        <v>350.05</v>
      </c>
      <c r="J1122" s="220"/>
      <c r="K1122" t="s">
        <v>759</v>
      </c>
    </row>
    <row r="1123" spans="1:11" ht="12.75" customHeight="1" x14ac:dyDescent="0.35">
      <c r="A1123" s="217" t="s">
        <v>3009</v>
      </c>
      <c r="B1123" s="218">
        <v>44562</v>
      </c>
      <c r="C1123" s="218">
        <v>44926</v>
      </c>
      <c r="D1123" s="219" t="s">
        <v>3010</v>
      </c>
      <c r="E1123" s="163" t="s">
        <v>2992</v>
      </c>
      <c r="F1123" s="219"/>
      <c r="G1123" s="219" t="s">
        <v>303</v>
      </c>
      <c r="H1123" s="163">
        <v>345.55</v>
      </c>
      <c r="I1123" s="162">
        <v>380.1</v>
      </c>
      <c r="J1123" s="220"/>
      <c r="K1123" t="s">
        <v>759</v>
      </c>
    </row>
    <row r="1124" spans="1:11" ht="12.75" customHeight="1" x14ac:dyDescent="0.35">
      <c r="A1124" s="217" t="s">
        <v>3011</v>
      </c>
      <c r="B1124" s="218">
        <v>44562</v>
      </c>
      <c r="C1124" s="218">
        <v>44926</v>
      </c>
      <c r="D1124" s="219" t="s">
        <v>3012</v>
      </c>
      <c r="E1124" s="163" t="s">
        <v>2992</v>
      </c>
      <c r="F1124" s="219"/>
      <c r="G1124" s="219" t="s">
        <v>303</v>
      </c>
      <c r="H1124" s="163">
        <v>361.69</v>
      </c>
      <c r="I1124" s="162">
        <v>397.85</v>
      </c>
      <c r="J1124" s="220"/>
      <c r="K1124" t="s">
        <v>759</v>
      </c>
    </row>
    <row r="1125" spans="1:11" ht="12.75" customHeight="1" x14ac:dyDescent="0.35">
      <c r="A1125" s="217" t="s">
        <v>3013</v>
      </c>
      <c r="B1125" s="218">
        <v>44562</v>
      </c>
      <c r="C1125" s="218">
        <v>44926</v>
      </c>
      <c r="D1125" s="219" t="s">
        <v>3014</v>
      </c>
      <c r="E1125" s="163" t="s">
        <v>2992</v>
      </c>
      <c r="F1125" s="219"/>
      <c r="G1125" s="219" t="s">
        <v>303</v>
      </c>
      <c r="H1125" s="163">
        <v>397.6</v>
      </c>
      <c r="I1125" s="162">
        <v>437.36</v>
      </c>
      <c r="J1125" s="220"/>
      <c r="K1125" t="s">
        <v>759</v>
      </c>
    </row>
    <row r="1126" spans="1:11" ht="12.75" customHeight="1" x14ac:dyDescent="0.35">
      <c r="A1126" s="217" t="s">
        <v>3015</v>
      </c>
      <c r="B1126" s="218">
        <v>44562</v>
      </c>
      <c r="C1126" s="218">
        <v>44926</v>
      </c>
      <c r="D1126" s="219" t="s">
        <v>3016</v>
      </c>
      <c r="E1126" s="163" t="s">
        <v>2992</v>
      </c>
      <c r="F1126" s="219"/>
      <c r="G1126" s="219" t="s">
        <v>303</v>
      </c>
      <c r="H1126" s="163">
        <v>355.33</v>
      </c>
      <c r="I1126" s="162">
        <v>390.86</v>
      </c>
      <c r="J1126" s="220"/>
      <c r="K1126" t="s">
        <v>759</v>
      </c>
    </row>
    <row r="1127" spans="1:11" ht="12.75" customHeight="1" x14ac:dyDescent="0.35">
      <c r="A1127" s="217" t="s">
        <v>3017</v>
      </c>
      <c r="B1127" s="218">
        <v>44562</v>
      </c>
      <c r="C1127" s="218">
        <v>44926</v>
      </c>
      <c r="D1127" s="219" t="s">
        <v>3018</v>
      </c>
      <c r="E1127" s="163" t="s">
        <v>2992</v>
      </c>
      <c r="F1127" s="219"/>
      <c r="G1127" s="219" t="s">
        <v>303</v>
      </c>
      <c r="H1127" s="163">
        <v>390.08</v>
      </c>
      <c r="I1127" s="162">
        <v>429.08</v>
      </c>
      <c r="J1127" s="220"/>
      <c r="K1127" t="s">
        <v>759</v>
      </c>
    </row>
    <row r="1128" spans="1:11" ht="12.75" customHeight="1" x14ac:dyDescent="0.35">
      <c r="A1128" s="217" t="s">
        <v>3019</v>
      </c>
      <c r="B1128" s="218">
        <v>44562</v>
      </c>
      <c r="C1128" s="218">
        <v>44926</v>
      </c>
      <c r="D1128" s="219" t="s">
        <v>3020</v>
      </c>
      <c r="E1128" s="163" t="s">
        <v>2992</v>
      </c>
      <c r="F1128" s="219"/>
      <c r="G1128" s="219" t="s">
        <v>303</v>
      </c>
      <c r="H1128" s="163">
        <v>406.22</v>
      </c>
      <c r="I1128" s="162">
        <v>446.84</v>
      </c>
      <c r="J1128" s="220"/>
      <c r="K1128" t="s">
        <v>759</v>
      </c>
    </row>
    <row r="1129" spans="1:11" ht="12.75" customHeight="1" x14ac:dyDescent="0.35">
      <c r="A1129" s="217" t="s">
        <v>3021</v>
      </c>
      <c r="B1129" s="218">
        <v>44562</v>
      </c>
      <c r="C1129" s="218">
        <v>44926</v>
      </c>
      <c r="D1129" s="219" t="s">
        <v>3022</v>
      </c>
      <c r="E1129" s="163" t="s">
        <v>2992</v>
      </c>
      <c r="F1129" s="219"/>
      <c r="G1129" s="219" t="s">
        <v>303</v>
      </c>
      <c r="H1129" s="163">
        <v>442.13</v>
      </c>
      <c r="I1129" s="162">
        <v>486.34</v>
      </c>
      <c r="J1129" s="220"/>
      <c r="K1129" t="s">
        <v>759</v>
      </c>
    </row>
    <row r="1130" spans="1:11" ht="12.75" customHeight="1" x14ac:dyDescent="0.35">
      <c r="A1130" s="217" t="s">
        <v>3023</v>
      </c>
      <c r="B1130" s="218">
        <v>44562</v>
      </c>
      <c r="C1130" s="218">
        <v>44926</v>
      </c>
      <c r="D1130" s="219" t="s">
        <v>3024</v>
      </c>
      <c r="E1130" s="163" t="s">
        <v>2992</v>
      </c>
      <c r="F1130" s="219"/>
      <c r="G1130" s="219" t="s">
        <v>303</v>
      </c>
      <c r="H1130" s="163">
        <v>422.14</v>
      </c>
      <c r="I1130" s="162">
        <v>464.35</v>
      </c>
      <c r="J1130" s="220"/>
      <c r="K1130" t="s">
        <v>759</v>
      </c>
    </row>
    <row r="1131" spans="1:11" ht="12.75" customHeight="1" x14ac:dyDescent="0.35">
      <c r="A1131" s="217" t="s">
        <v>3025</v>
      </c>
      <c r="B1131" s="218">
        <v>44562</v>
      </c>
      <c r="C1131" s="218">
        <v>44926</v>
      </c>
      <c r="D1131" s="219" t="s">
        <v>3026</v>
      </c>
      <c r="E1131" s="163" t="s">
        <v>2992</v>
      </c>
      <c r="F1131" s="219"/>
      <c r="G1131" s="219" t="s">
        <v>303</v>
      </c>
      <c r="H1131" s="163">
        <v>453.78</v>
      </c>
      <c r="I1131" s="162">
        <v>499.15</v>
      </c>
      <c r="J1131" s="220"/>
      <c r="K1131" t="s">
        <v>759</v>
      </c>
    </row>
    <row r="1132" spans="1:11" ht="12.75" customHeight="1" x14ac:dyDescent="0.35">
      <c r="A1132" s="217" t="s">
        <v>3027</v>
      </c>
      <c r="B1132" s="218">
        <v>44562</v>
      </c>
      <c r="C1132" s="218">
        <v>44926</v>
      </c>
      <c r="D1132" s="219" t="s">
        <v>3028</v>
      </c>
      <c r="E1132" s="163" t="s">
        <v>2992</v>
      </c>
      <c r="F1132" s="219"/>
      <c r="G1132" s="219" t="s">
        <v>303</v>
      </c>
      <c r="H1132" s="163">
        <v>469.92</v>
      </c>
      <c r="I1132" s="162">
        <v>516.91</v>
      </c>
      <c r="J1132" s="220"/>
      <c r="K1132" t="s">
        <v>759</v>
      </c>
    </row>
    <row r="1133" spans="1:11" ht="12.75" customHeight="1" x14ac:dyDescent="0.35">
      <c r="A1133" s="217" t="s">
        <v>3029</v>
      </c>
      <c r="B1133" s="218">
        <v>44562</v>
      </c>
      <c r="C1133" s="218">
        <v>44926</v>
      </c>
      <c r="D1133" s="219" t="s">
        <v>3030</v>
      </c>
      <c r="E1133" s="163" t="s">
        <v>2992</v>
      </c>
      <c r="F1133" s="219"/>
      <c r="G1133" s="219" t="s">
        <v>303</v>
      </c>
      <c r="H1133" s="163">
        <v>505.83</v>
      </c>
      <c r="I1133" s="162">
        <v>556.41</v>
      </c>
      <c r="J1133" s="220"/>
      <c r="K1133" t="s">
        <v>759</v>
      </c>
    </row>
    <row r="1134" spans="1:11" ht="12.75" customHeight="1" x14ac:dyDescent="0.35">
      <c r="A1134" s="217" t="s">
        <v>3031</v>
      </c>
      <c r="B1134" s="218">
        <v>44562</v>
      </c>
      <c r="C1134" s="218">
        <v>44926</v>
      </c>
      <c r="D1134" s="219" t="s">
        <v>3032</v>
      </c>
      <c r="E1134" s="163" t="s">
        <v>2992</v>
      </c>
      <c r="F1134" s="219"/>
      <c r="G1134" s="219" t="s">
        <v>303</v>
      </c>
      <c r="H1134" s="163">
        <v>518.16999999999996</v>
      </c>
      <c r="I1134" s="162">
        <v>569.98</v>
      </c>
      <c r="J1134" s="220"/>
      <c r="K1134" t="s">
        <v>759</v>
      </c>
    </row>
    <row r="1135" spans="1:11" ht="12.75" customHeight="1" x14ac:dyDescent="0.35">
      <c r="A1135" s="217" t="s">
        <v>3033</v>
      </c>
      <c r="B1135" s="218">
        <v>44562</v>
      </c>
      <c r="C1135" s="218">
        <v>44926</v>
      </c>
      <c r="D1135" s="219" t="s">
        <v>3034</v>
      </c>
      <c r="E1135" s="163" t="s">
        <v>2992</v>
      </c>
      <c r="F1135" s="219"/>
      <c r="G1135" s="219" t="s">
        <v>303</v>
      </c>
      <c r="H1135" s="163">
        <v>542.64</v>
      </c>
      <c r="I1135" s="162">
        <v>596.9</v>
      </c>
      <c r="J1135" s="220"/>
      <c r="K1135" t="s">
        <v>759</v>
      </c>
    </row>
    <row r="1136" spans="1:11" ht="12.75" customHeight="1" x14ac:dyDescent="0.35">
      <c r="A1136" s="217" t="s">
        <v>3035</v>
      </c>
      <c r="B1136" s="218">
        <v>44562</v>
      </c>
      <c r="C1136" s="218">
        <v>44926</v>
      </c>
      <c r="D1136" s="219" t="s">
        <v>3036</v>
      </c>
      <c r="E1136" s="163" t="s">
        <v>2992</v>
      </c>
      <c r="F1136" s="219"/>
      <c r="G1136" s="219" t="s">
        <v>303</v>
      </c>
      <c r="H1136" s="163">
        <v>558.78</v>
      </c>
      <c r="I1136" s="162">
        <v>614.65</v>
      </c>
      <c r="J1136" s="220"/>
      <c r="K1136" t="s">
        <v>759</v>
      </c>
    </row>
    <row r="1137" spans="1:11" ht="12.75" customHeight="1" x14ac:dyDescent="0.35">
      <c r="A1137" s="217" t="s">
        <v>3037</v>
      </c>
      <c r="B1137" s="218">
        <v>44562</v>
      </c>
      <c r="C1137" s="218">
        <v>44926</v>
      </c>
      <c r="D1137" s="219" t="s">
        <v>3038</v>
      </c>
      <c r="E1137" s="163" t="s">
        <v>2992</v>
      </c>
      <c r="F1137" s="219"/>
      <c r="G1137" s="219" t="s">
        <v>303</v>
      </c>
      <c r="H1137" s="163">
        <v>594.69000000000005</v>
      </c>
      <c r="I1137" s="162">
        <v>654.15</v>
      </c>
      <c r="J1137" s="220"/>
      <c r="K1137" t="s">
        <v>759</v>
      </c>
    </row>
    <row r="1138" spans="1:11" ht="12.75" customHeight="1" x14ac:dyDescent="0.35">
      <c r="A1138" s="217" t="s">
        <v>3039</v>
      </c>
      <c r="B1138" s="218">
        <v>44562</v>
      </c>
      <c r="C1138" s="218">
        <v>44926</v>
      </c>
      <c r="D1138" s="219" t="s">
        <v>3040</v>
      </c>
      <c r="E1138" s="163" t="s">
        <v>2992</v>
      </c>
      <c r="F1138" s="219"/>
      <c r="G1138" s="219" t="s">
        <v>303</v>
      </c>
      <c r="H1138" s="163">
        <v>635.55999999999995</v>
      </c>
      <c r="I1138" s="162">
        <v>699.11</v>
      </c>
      <c r="J1138" s="220"/>
      <c r="K1138" t="s">
        <v>759</v>
      </c>
    </row>
    <row r="1139" spans="1:11" ht="12.75" customHeight="1" x14ac:dyDescent="0.35">
      <c r="A1139" s="217" t="s">
        <v>3041</v>
      </c>
      <c r="B1139" s="218">
        <v>44562</v>
      </c>
      <c r="C1139" s="218">
        <v>44926</v>
      </c>
      <c r="D1139" s="219" t="s">
        <v>3042</v>
      </c>
      <c r="E1139" s="163" t="s">
        <v>2992</v>
      </c>
      <c r="F1139" s="219"/>
      <c r="G1139" s="219" t="s">
        <v>303</v>
      </c>
      <c r="H1139" s="163">
        <v>653.76</v>
      </c>
      <c r="I1139" s="162">
        <v>719.13</v>
      </c>
      <c r="J1139" s="220"/>
      <c r="K1139" t="s">
        <v>759</v>
      </c>
    </row>
    <row r="1140" spans="1:11" ht="12.75" customHeight="1" x14ac:dyDescent="0.35">
      <c r="A1140" s="217" t="s">
        <v>3043</v>
      </c>
      <c r="B1140" s="218">
        <v>44562</v>
      </c>
      <c r="C1140" s="218">
        <v>44926</v>
      </c>
      <c r="D1140" s="219" t="s">
        <v>3044</v>
      </c>
      <c r="E1140" s="163" t="s">
        <v>2992</v>
      </c>
      <c r="F1140" s="219"/>
      <c r="G1140" s="219" t="s">
        <v>303</v>
      </c>
      <c r="H1140" s="163">
        <v>669.9</v>
      </c>
      <c r="I1140" s="162">
        <v>736.89</v>
      </c>
      <c r="J1140" s="220"/>
      <c r="K1140" t="s">
        <v>759</v>
      </c>
    </row>
    <row r="1141" spans="1:11" ht="12.75" customHeight="1" x14ac:dyDescent="0.35">
      <c r="A1141" s="217" t="s">
        <v>3045</v>
      </c>
      <c r="B1141" s="218">
        <v>44562</v>
      </c>
      <c r="C1141" s="218">
        <v>44926</v>
      </c>
      <c r="D1141" s="219" t="s">
        <v>3046</v>
      </c>
      <c r="E1141" s="163" t="s">
        <v>2992</v>
      </c>
      <c r="F1141" s="219"/>
      <c r="G1141" s="219" t="s">
        <v>303</v>
      </c>
      <c r="H1141" s="163">
        <v>705.81</v>
      </c>
      <c r="I1141" s="162">
        <v>776.39</v>
      </c>
      <c r="J1141" s="220"/>
      <c r="K1141" t="s">
        <v>759</v>
      </c>
    </row>
    <row r="1142" spans="1:11" ht="12.75" customHeight="1" x14ac:dyDescent="0.35">
      <c r="A1142" s="217" t="s">
        <v>3047</v>
      </c>
      <c r="B1142" s="218">
        <v>44562</v>
      </c>
      <c r="C1142" s="218">
        <v>44926</v>
      </c>
      <c r="D1142" s="219" t="s">
        <v>3048</v>
      </c>
      <c r="E1142" s="163" t="s">
        <v>2992</v>
      </c>
      <c r="F1142" s="219"/>
      <c r="G1142" s="219" t="s">
        <v>303</v>
      </c>
      <c r="H1142" s="163">
        <v>601.9</v>
      </c>
      <c r="I1142" s="162">
        <v>662.09</v>
      </c>
      <c r="J1142" s="220"/>
      <c r="K1142" t="s">
        <v>759</v>
      </c>
    </row>
    <row r="1143" spans="1:11" ht="12.75" customHeight="1" x14ac:dyDescent="0.35">
      <c r="A1143" s="217" t="s">
        <v>3049</v>
      </c>
      <c r="B1143" s="218">
        <v>44562</v>
      </c>
      <c r="C1143" s="218">
        <v>44926</v>
      </c>
      <c r="D1143" s="219" t="s">
        <v>3050</v>
      </c>
      <c r="E1143" s="163" t="s">
        <v>2992</v>
      </c>
      <c r="F1143" s="219"/>
      <c r="G1143" s="219" t="s">
        <v>303</v>
      </c>
      <c r="H1143" s="163">
        <v>350.59</v>
      </c>
      <c r="I1143" s="162">
        <v>385.64</v>
      </c>
      <c r="J1143" s="220"/>
      <c r="K1143" t="s">
        <v>759</v>
      </c>
    </row>
    <row r="1144" spans="1:11" ht="12.75" customHeight="1" x14ac:dyDescent="0.35">
      <c r="A1144" s="217" t="s">
        <v>3051</v>
      </c>
      <c r="B1144" s="218">
        <v>44562</v>
      </c>
      <c r="C1144" s="218">
        <v>44926</v>
      </c>
      <c r="D1144" s="219" t="s">
        <v>3052</v>
      </c>
      <c r="E1144" s="163" t="s">
        <v>3053</v>
      </c>
      <c r="F1144" s="219"/>
      <c r="G1144" s="219" t="s">
        <v>303</v>
      </c>
      <c r="H1144" s="163">
        <v>737.33</v>
      </c>
      <c r="I1144" s="162">
        <v>811.06</v>
      </c>
      <c r="J1144" s="220"/>
      <c r="K1144" t="s">
        <v>759</v>
      </c>
    </row>
    <row r="1145" spans="1:11" ht="12.75" customHeight="1" x14ac:dyDescent="0.35">
      <c r="A1145" s="217" t="s">
        <v>3054</v>
      </c>
      <c r="B1145" s="218">
        <v>44562</v>
      </c>
      <c r="C1145" s="218">
        <v>44926</v>
      </c>
      <c r="D1145" s="219" t="s">
        <v>3055</v>
      </c>
      <c r="E1145" s="163" t="s">
        <v>3053</v>
      </c>
      <c r="F1145" s="219"/>
      <c r="G1145" s="219" t="s">
        <v>303</v>
      </c>
      <c r="H1145" s="163">
        <v>890.34</v>
      </c>
      <c r="I1145" s="162">
        <v>979.37</v>
      </c>
      <c r="J1145" s="220"/>
      <c r="K1145" t="s">
        <v>759</v>
      </c>
    </row>
    <row r="1146" spans="1:11" ht="12.75" customHeight="1" x14ac:dyDescent="0.35">
      <c r="A1146" s="217" t="s">
        <v>3056</v>
      </c>
      <c r="B1146" s="218">
        <v>44562</v>
      </c>
      <c r="C1146" s="218">
        <v>44926</v>
      </c>
      <c r="D1146" s="219" t="s">
        <v>3057</v>
      </c>
      <c r="E1146" s="163" t="s">
        <v>3053</v>
      </c>
      <c r="F1146" s="219"/>
      <c r="G1146" s="219" t="s">
        <v>303</v>
      </c>
      <c r="H1146" s="163">
        <v>210.38</v>
      </c>
      <c r="I1146" s="162">
        <v>231.41</v>
      </c>
      <c r="J1146" s="220"/>
      <c r="K1146" t="s">
        <v>759</v>
      </c>
    </row>
    <row r="1147" spans="1:11" ht="12.75" customHeight="1" x14ac:dyDescent="0.35">
      <c r="A1147" s="217" t="s">
        <v>3058</v>
      </c>
      <c r="B1147" s="218">
        <v>44562</v>
      </c>
      <c r="C1147" s="218">
        <v>44926</v>
      </c>
      <c r="D1147" s="219" t="s">
        <v>3059</v>
      </c>
      <c r="E1147" s="163" t="s">
        <v>3053</v>
      </c>
      <c r="F1147" s="219"/>
      <c r="G1147" s="219" t="s">
        <v>517</v>
      </c>
      <c r="I1147" s="224"/>
      <c r="J1147" s="220"/>
      <c r="K1147" t="s">
        <v>759</v>
      </c>
    </row>
    <row r="1148" spans="1:11" ht="12.75" customHeight="1" x14ac:dyDescent="0.35">
      <c r="A1148" s="217" t="s">
        <v>3060</v>
      </c>
      <c r="B1148" s="218">
        <v>44562</v>
      </c>
      <c r="C1148" s="218">
        <v>44926</v>
      </c>
      <c r="D1148" s="219" t="s">
        <v>3061</v>
      </c>
      <c r="E1148" s="163" t="s">
        <v>3053</v>
      </c>
      <c r="F1148" s="219"/>
      <c r="G1148" s="219" t="s">
        <v>303</v>
      </c>
      <c r="H1148" s="220">
        <v>22.18</v>
      </c>
      <c r="I1148" s="162">
        <v>24.39</v>
      </c>
      <c r="J1148" s="220"/>
      <c r="K1148" t="s">
        <v>759</v>
      </c>
    </row>
    <row r="1149" spans="1:11" ht="12.75" customHeight="1" x14ac:dyDescent="0.35">
      <c r="A1149" s="217" t="s">
        <v>3062</v>
      </c>
      <c r="B1149" s="218">
        <v>44562</v>
      </c>
      <c r="C1149" s="218">
        <v>44926</v>
      </c>
      <c r="D1149" s="219" t="s">
        <v>3063</v>
      </c>
      <c r="E1149" s="163" t="s">
        <v>3053</v>
      </c>
      <c r="F1149" s="219"/>
      <c r="G1149" s="219" t="s">
        <v>303</v>
      </c>
      <c r="H1149" s="220">
        <v>67.62</v>
      </c>
      <c r="I1149" s="162">
        <v>74.38</v>
      </c>
      <c r="J1149" s="220"/>
      <c r="K1149" t="s">
        <v>759</v>
      </c>
    </row>
    <row r="1150" spans="1:11" ht="12.75" customHeight="1" x14ac:dyDescent="0.35">
      <c r="A1150" s="217" t="s">
        <v>3064</v>
      </c>
      <c r="B1150" s="218">
        <v>44562</v>
      </c>
      <c r="C1150" s="218">
        <v>44926</v>
      </c>
      <c r="D1150" s="219" t="s">
        <v>3065</v>
      </c>
      <c r="E1150" s="163" t="s">
        <v>3053</v>
      </c>
      <c r="F1150" s="219"/>
      <c r="G1150" s="219" t="s">
        <v>303</v>
      </c>
      <c r="H1150" s="220">
        <v>779.72</v>
      </c>
      <c r="I1150" s="162">
        <v>857.69</v>
      </c>
      <c r="J1150" s="220"/>
      <c r="K1150" t="s">
        <v>759</v>
      </c>
    </row>
    <row r="1151" spans="1:11" ht="12.75" customHeight="1" x14ac:dyDescent="0.35">
      <c r="A1151" s="217" t="s">
        <v>3066</v>
      </c>
      <c r="B1151" s="218">
        <v>44562</v>
      </c>
      <c r="C1151" s="218">
        <v>44926</v>
      </c>
      <c r="D1151" s="219" t="s">
        <v>3067</v>
      </c>
      <c r="E1151" s="163" t="s">
        <v>3053</v>
      </c>
      <c r="F1151" s="219"/>
      <c r="G1151" s="219" t="s">
        <v>303</v>
      </c>
      <c r="H1151" s="220">
        <v>117.33</v>
      </c>
      <c r="I1151" s="162">
        <v>129.06</v>
      </c>
      <c r="J1151" s="220"/>
      <c r="K1151" t="s">
        <v>759</v>
      </c>
    </row>
    <row r="1152" spans="1:11" ht="12.75" customHeight="1" x14ac:dyDescent="0.35">
      <c r="A1152" s="217" t="s">
        <v>3068</v>
      </c>
      <c r="B1152" s="218">
        <v>44562</v>
      </c>
      <c r="C1152" s="218">
        <v>44926</v>
      </c>
      <c r="D1152" s="219" t="s">
        <v>3069</v>
      </c>
      <c r="E1152" s="163" t="s">
        <v>3053</v>
      </c>
      <c r="F1152" s="219"/>
      <c r="G1152" s="219" t="s">
        <v>303</v>
      </c>
      <c r="H1152" s="220">
        <v>384.95</v>
      </c>
      <c r="I1152" s="162">
        <v>423.44</v>
      </c>
      <c r="J1152" s="220"/>
      <c r="K1152" t="s">
        <v>759</v>
      </c>
    </row>
    <row r="1153" spans="1:11" ht="12.75" customHeight="1" x14ac:dyDescent="0.35">
      <c r="A1153" s="217" t="s">
        <v>3070</v>
      </c>
      <c r="B1153" s="218">
        <v>44562</v>
      </c>
      <c r="C1153" s="218">
        <v>44926</v>
      </c>
      <c r="D1153" s="219" t="s">
        <v>3071</v>
      </c>
      <c r="E1153" s="163" t="s">
        <v>3053</v>
      </c>
      <c r="F1153" s="219"/>
      <c r="G1153" s="219" t="s">
        <v>303</v>
      </c>
      <c r="H1153" s="220">
        <v>94.33</v>
      </c>
      <c r="I1153" s="162">
        <v>103.76</v>
      </c>
      <c r="J1153" s="220"/>
      <c r="K1153" t="s">
        <v>759</v>
      </c>
    </row>
    <row r="1154" spans="1:11" ht="12.75" customHeight="1" x14ac:dyDescent="0.35">
      <c r="A1154" s="217" t="s">
        <v>3072</v>
      </c>
      <c r="B1154" s="218">
        <v>44562</v>
      </c>
      <c r="C1154" s="218">
        <v>44926</v>
      </c>
      <c r="D1154" s="219" t="s">
        <v>3073</v>
      </c>
      <c r="E1154" s="163" t="s">
        <v>3053</v>
      </c>
      <c r="F1154" s="219"/>
      <c r="G1154" s="219" t="s">
        <v>303</v>
      </c>
      <c r="H1154" s="220">
        <v>94.33</v>
      </c>
      <c r="I1154" s="162">
        <v>103.76</v>
      </c>
      <c r="J1154" s="220"/>
      <c r="K1154" t="s">
        <v>759</v>
      </c>
    </row>
    <row r="1155" spans="1:11" ht="12.75" customHeight="1" x14ac:dyDescent="0.35">
      <c r="A1155" s="217" t="s">
        <v>3074</v>
      </c>
      <c r="B1155" s="218">
        <v>44562</v>
      </c>
      <c r="C1155" s="218">
        <v>44926</v>
      </c>
      <c r="D1155" s="219" t="s">
        <v>3075</v>
      </c>
      <c r="E1155" s="163" t="s">
        <v>3053</v>
      </c>
      <c r="F1155" s="219"/>
      <c r="G1155" s="219" t="s">
        <v>303</v>
      </c>
      <c r="H1155" s="220">
        <v>47.15</v>
      </c>
      <c r="I1155" s="162">
        <v>51.86</v>
      </c>
      <c r="J1155" s="220"/>
      <c r="K1155" t="s">
        <v>759</v>
      </c>
    </row>
    <row r="1156" spans="1:11" ht="12.75" customHeight="1" x14ac:dyDescent="0.35">
      <c r="A1156" s="217" t="s">
        <v>3076</v>
      </c>
      <c r="B1156" s="218">
        <v>44562</v>
      </c>
      <c r="C1156" s="218">
        <v>44926</v>
      </c>
      <c r="D1156" s="219" t="s">
        <v>3077</v>
      </c>
      <c r="E1156" s="163" t="s">
        <v>3053</v>
      </c>
      <c r="F1156" s="219"/>
      <c r="G1156" s="219" t="s">
        <v>303</v>
      </c>
      <c r="H1156" s="220">
        <v>47.15</v>
      </c>
      <c r="I1156" s="162">
        <v>51.86</v>
      </c>
      <c r="J1156" s="220"/>
      <c r="K1156" t="s">
        <v>759</v>
      </c>
    </row>
    <row r="1157" spans="1:11" ht="12.75" customHeight="1" x14ac:dyDescent="0.35">
      <c r="A1157" s="217" t="s">
        <v>3078</v>
      </c>
      <c r="B1157" s="218">
        <v>44562</v>
      </c>
      <c r="C1157" s="218">
        <v>44926</v>
      </c>
      <c r="D1157" s="219" t="s">
        <v>3079</v>
      </c>
      <c r="E1157" s="163" t="s">
        <v>3053</v>
      </c>
      <c r="F1157" s="219"/>
      <c r="G1157" s="219" t="s">
        <v>303</v>
      </c>
      <c r="H1157" s="220">
        <v>91.78</v>
      </c>
      <c r="I1157" s="162">
        <v>100.95</v>
      </c>
      <c r="J1157" s="220"/>
      <c r="K1157" t="s">
        <v>759</v>
      </c>
    </row>
    <row r="1158" spans="1:11" ht="12.75" customHeight="1" x14ac:dyDescent="0.35">
      <c r="A1158" s="217" t="s">
        <v>3080</v>
      </c>
      <c r="B1158" s="218">
        <v>44562</v>
      </c>
      <c r="C1158" s="218">
        <v>44926</v>
      </c>
      <c r="D1158" s="219" t="s">
        <v>3081</v>
      </c>
      <c r="E1158" s="163" t="s">
        <v>3053</v>
      </c>
      <c r="F1158" s="219"/>
      <c r="G1158" s="219" t="s">
        <v>340</v>
      </c>
      <c r="H1158" s="220"/>
      <c r="I1158" s="163"/>
      <c r="J1158" s="163">
        <v>73.05</v>
      </c>
      <c r="K1158" t="s">
        <v>759</v>
      </c>
    </row>
    <row r="1159" spans="1:11" ht="12.75" customHeight="1" x14ac:dyDescent="0.35">
      <c r="A1159" s="217" t="s">
        <v>3082</v>
      </c>
      <c r="B1159" s="218">
        <v>44562</v>
      </c>
      <c r="C1159" s="218">
        <v>44926</v>
      </c>
      <c r="D1159" s="219" t="s">
        <v>3083</v>
      </c>
      <c r="E1159" s="163" t="s">
        <v>3053</v>
      </c>
      <c r="F1159" s="219"/>
      <c r="G1159" s="219" t="s">
        <v>340</v>
      </c>
      <c r="H1159" s="220"/>
      <c r="I1159" s="163"/>
      <c r="J1159" s="163">
        <v>130.25</v>
      </c>
      <c r="K1159" t="s">
        <v>759</v>
      </c>
    </row>
    <row r="1160" spans="1:11" ht="12.75" customHeight="1" x14ac:dyDescent="0.35">
      <c r="A1160" s="217" t="s">
        <v>3084</v>
      </c>
      <c r="B1160" s="218">
        <v>44562</v>
      </c>
      <c r="C1160" s="218">
        <v>44926</v>
      </c>
      <c r="D1160" s="219" t="s">
        <v>3085</v>
      </c>
      <c r="E1160" s="163" t="s">
        <v>3053</v>
      </c>
      <c r="F1160" s="219"/>
      <c r="G1160" s="219" t="s">
        <v>340</v>
      </c>
      <c r="H1160" s="220"/>
      <c r="I1160" s="163"/>
      <c r="J1160" s="163">
        <v>90.75</v>
      </c>
      <c r="K1160" t="s">
        <v>759</v>
      </c>
    </row>
    <row r="1161" spans="1:11" ht="12.75" customHeight="1" x14ac:dyDescent="0.35">
      <c r="A1161" s="217" t="s">
        <v>3086</v>
      </c>
      <c r="B1161" s="218">
        <v>44562</v>
      </c>
      <c r="C1161" s="218">
        <v>44926</v>
      </c>
      <c r="D1161" s="219" t="s">
        <v>3087</v>
      </c>
      <c r="E1161" s="163" t="s">
        <v>3053</v>
      </c>
      <c r="F1161" s="219"/>
      <c r="G1161" s="219" t="s">
        <v>340</v>
      </c>
      <c r="H1161" s="220"/>
      <c r="I1161" s="163"/>
      <c r="J1161" s="163">
        <v>74.56</v>
      </c>
      <c r="K1161" t="s">
        <v>759</v>
      </c>
    </row>
    <row r="1162" spans="1:11" ht="12.75" customHeight="1" x14ac:dyDescent="0.35">
      <c r="A1162" s="217" t="s">
        <v>3088</v>
      </c>
      <c r="B1162" s="218">
        <v>44562</v>
      </c>
      <c r="C1162" s="218">
        <v>44926</v>
      </c>
      <c r="D1162" s="219" t="s">
        <v>3089</v>
      </c>
      <c r="E1162" s="163" t="s">
        <v>3053</v>
      </c>
      <c r="F1162" s="219"/>
      <c r="G1162" s="219" t="s">
        <v>340</v>
      </c>
      <c r="H1162" s="220"/>
      <c r="I1162" s="163"/>
      <c r="J1162" s="163">
        <v>78.569999999999993</v>
      </c>
      <c r="K1162" t="s">
        <v>759</v>
      </c>
    </row>
    <row r="1163" spans="1:11" ht="12.75" customHeight="1" x14ac:dyDescent="0.35">
      <c r="A1163" s="217" t="s">
        <v>3090</v>
      </c>
      <c r="B1163" s="218">
        <v>44562</v>
      </c>
      <c r="C1163" s="218">
        <v>44926</v>
      </c>
      <c r="D1163" s="219" t="s">
        <v>3091</v>
      </c>
      <c r="E1163" s="163" t="s">
        <v>3053</v>
      </c>
      <c r="F1163" s="219"/>
      <c r="G1163" s="219" t="s">
        <v>340</v>
      </c>
      <c r="H1163" s="220"/>
      <c r="I1163" s="163"/>
      <c r="J1163" s="163">
        <v>74.45</v>
      </c>
      <c r="K1163" t="s">
        <v>759</v>
      </c>
    </row>
    <row r="1164" spans="1:11" ht="12.75" customHeight="1" x14ac:dyDescent="0.35">
      <c r="A1164" s="217" t="s">
        <v>3092</v>
      </c>
      <c r="B1164" s="218">
        <v>44562</v>
      </c>
      <c r="C1164" s="218">
        <v>44926</v>
      </c>
      <c r="D1164" s="219" t="s">
        <v>3093</v>
      </c>
      <c r="E1164" s="163" t="s">
        <v>3053</v>
      </c>
      <c r="F1164" s="219"/>
      <c r="G1164" s="219" t="s">
        <v>340</v>
      </c>
      <c r="H1164" s="220"/>
      <c r="I1164" s="163"/>
      <c r="J1164" s="163">
        <v>66.540000000000006</v>
      </c>
      <c r="K1164" t="s">
        <v>759</v>
      </c>
    </row>
    <row r="1165" spans="1:11" ht="12.75" customHeight="1" x14ac:dyDescent="0.35">
      <c r="A1165" s="217" t="s">
        <v>3094</v>
      </c>
      <c r="B1165" s="218">
        <v>44562</v>
      </c>
      <c r="C1165" s="218">
        <v>44926</v>
      </c>
      <c r="D1165" s="219" t="s">
        <v>3095</v>
      </c>
      <c r="E1165" s="163" t="s">
        <v>3053</v>
      </c>
      <c r="F1165" s="219"/>
      <c r="G1165" s="219" t="s">
        <v>340</v>
      </c>
      <c r="H1165" s="220"/>
      <c r="I1165" s="163"/>
      <c r="J1165" s="163">
        <v>58.4</v>
      </c>
      <c r="K1165" t="s">
        <v>759</v>
      </c>
    </row>
    <row r="1166" spans="1:11" ht="12.75" customHeight="1" x14ac:dyDescent="0.35">
      <c r="A1166" s="217" t="s">
        <v>3096</v>
      </c>
      <c r="B1166" s="218">
        <v>44562</v>
      </c>
      <c r="C1166" s="218">
        <v>44926</v>
      </c>
      <c r="D1166" s="219" t="s">
        <v>3097</v>
      </c>
      <c r="E1166" s="163" t="s">
        <v>3053</v>
      </c>
      <c r="F1166" s="219"/>
      <c r="G1166" s="219" t="s">
        <v>340</v>
      </c>
      <c r="H1166" s="220"/>
      <c r="I1166" s="163"/>
      <c r="J1166" s="163">
        <v>121</v>
      </c>
      <c r="K1166" t="s">
        <v>759</v>
      </c>
    </row>
    <row r="1167" spans="1:11" ht="12.75" customHeight="1" x14ac:dyDescent="0.35">
      <c r="A1167" s="217" t="s">
        <v>3098</v>
      </c>
      <c r="B1167" s="218">
        <v>44562</v>
      </c>
      <c r="C1167" s="218">
        <v>44926</v>
      </c>
      <c r="D1167" s="219" t="s">
        <v>3099</v>
      </c>
      <c r="E1167" s="163" t="s">
        <v>3053</v>
      </c>
      <c r="F1167" s="219"/>
      <c r="G1167" s="219" t="s">
        <v>340</v>
      </c>
      <c r="H1167" s="220"/>
      <c r="I1167" s="163"/>
      <c r="J1167" s="163">
        <v>210.14</v>
      </c>
      <c r="K1167" t="s">
        <v>759</v>
      </c>
    </row>
    <row r="1168" spans="1:11" ht="12.75" customHeight="1" x14ac:dyDescent="0.35">
      <c r="A1168" s="217" t="s">
        <v>3100</v>
      </c>
      <c r="B1168" s="218">
        <v>44562</v>
      </c>
      <c r="C1168" s="218">
        <v>44926</v>
      </c>
      <c r="D1168" s="219" t="s">
        <v>3101</v>
      </c>
      <c r="E1168" s="163" t="s">
        <v>3053</v>
      </c>
      <c r="F1168" s="219"/>
      <c r="G1168" s="219" t="s">
        <v>340</v>
      </c>
      <c r="H1168" s="220"/>
      <c r="I1168" s="163"/>
      <c r="J1168" s="163">
        <v>152.47</v>
      </c>
      <c r="K1168" t="s">
        <v>759</v>
      </c>
    </row>
    <row r="1169" spans="1:11" ht="12.75" customHeight="1" x14ac:dyDescent="0.35">
      <c r="A1169" s="217" t="s">
        <v>3102</v>
      </c>
      <c r="B1169" s="218">
        <v>44562</v>
      </c>
      <c r="C1169" s="218">
        <v>44926</v>
      </c>
      <c r="D1169" s="219" t="s">
        <v>3103</v>
      </c>
      <c r="E1169" s="163" t="s">
        <v>3053</v>
      </c>
      <c r="F1169" s="219"/>
      <c r="G1169" s="219" t="s">
        <v>340</v>
      </c>
      <c r="H1169" s="220"/>
      <c r="I1169" s="163"/>
      <c r="J1169" s="163">
        <v>120.98</v>
      </c>
      <c r="K1169" t="s">
        <v>759</v>
      </c>
    </row>
    <row r="1170" spans="1:11" ht="12.75" customHeight="1" x14ac:dyDescent="0.35">
      <c r="A1170" s="217" t="s">
        <v>3104</v>
      </c>
      <c r="B1170" s="218">
        <v>44562</v>
      </c>
      <c r="C1170" s="218">
        <v>44926</v>
      </c>
      <c r="D1170" s="219" t="s">
        <v>3105</v>
      </c>
      <c r="E1170" s="163" t="s">
        <v>3053</v>
      </c>
      <c r="F1170" s="219"/>
      <c r="G1170" s="219" t="s">
        <v>340</v>
      </c>
      <c r="H1170" s="220"/>
      <c r="I1170" s="163"/>
      <c r="J1170" s="163">
        <v>126.92</v>
      </c>
      <c r="K1170" t="s">
        <v>759</v>
      </c>
    </row>
    <row r="1171" spans="1:11" ht="12.75" customHeight="1" x14ac:dyDescent="0.35">
      <c r="A1171" s="217" t="s">
        <v>3106</v>
      </c>
      <c r="B1171" s="218">
        <v>44562</v>
      </c>
      <c r="C1171" s="218">
        <v>44926</v>
      </c>
      <c r="D1171" s="219" t="s">
        <v>3107</v>
      </c>
      <c r="E1171" s="163" t="s">
        <v>3053</v>
      </c>
      <c r="F1171" s="219"/>
      <c r="G1171" s="219" t="s">
        <v>340</v>
      </c>
      <c r="H1171" s="220"/>
      <c r="I1171" s="163"/>
      <c r="J1171" s="163">
        <v>124.03</v>
      </c>
      <c r="K1171" t="s">
        <v>759</v>
      </c>
    </row>
    <row r="1172" spans="1:11" ht="12.75" customHeight="1" x14ac:dyDescent="0.35">
      <c r="A1172" s="217" t="s">
        <v>3108</v>
      </c>
      <c r="B1172" s="218">
        <v>44562</v>
      </c>
      <c r="C1172" s="218">
        <v>44926</v>
      </c>
      <c r="D1172" s="219" t="s">
        <v>3109</v>
      </c>
      <c r="E1172" s="163" t="s">
        <v>3053</v>
      </c>
      <c r="F1172" s="219"/>
      <c r="G1172" s="219" t="s">
        <v>340</v>
      </c>
      <c r="H1172" s="220"/>
      <c r="I1172" s="163"/>
      <c r="J1172" s="163">
        <v>114.61</v>
      </c>
      <c r="K1172" t="s">
        <v>759</v>
      </c>
    </row>
    <row r="1173" spans="1:11" ht="12.75" customHeight="1" x14ac:dyDescent="0.35">
      <c r="A1173" s="217" t="s">
        <v>3110</v>
      </c>
      <c r="B1173" s="218">
        <v>44562</v>
      </c>
      <c r="C1173" s="218">
        <v>44926</v>
      </c>
      <c r="D1173" s="219" t="s">
        <v>3111</v>
      </c>
      <c r="E1173" s="163" t="s">
        <v>3053</v>
      </c>
      <c r="F1173" s="219"/>
      <c r="G1173" s="219" t="s">
        <v>340</v>
      </c>
      <c r="H1173" s="220"/>
      <c r="I1173" s="163"/>
      <c r="J1173" s="163">
        <v>98.53</v>
      </c>
      <c r="K1173" t="s">
        <v>759</v>
      </c>
    </row>
    <row r="1174" spans="1:11" ht="12.75" customHeight="1" x14ac:dyDescent="0.35">
      <c r="A1174" s="217" t="s">
        <v>3112</v>
      </c>
      <c r="B1174" s="218">
        <v>44562</v>
      </c>
      <c r="C1174" s="218">
        <v>44926</v>
      </c>
      <c r="D1174" s="219" t="s">
        <v>3113</v>
      </c>
      <c r="E1174" s="163" t="s">
        <v>3053</v>
      </c>
      <c r="F1174" s="219"/>
      <c r="G1174" s="219" t="s">
        <v>340</v>
      </c>
      <c r="H1174" s="220"/>
      <c r="I1174" s="163"/>
      <c r="J1174" s="163">
        <v>203.2</v>
      </c>
      <c r="K1174" t="s">
        <v>759</v>
      </c>
    </row>
    <row r="1175" spans="1:11" ht="12.75" customHeight="1" x14ac:dyDescent="0.35">
      <c r="A1175" s="217" t="s">
        <v>3114</v>
      </c>
      <c r="B1175" s="218">
        <v>44562</v>
      </c>
      <c r="C1175" s="218">
        <v>44926</v>
      </c>
      <c r="D1175" s="219" t="s">
        <v>3115</v>
      </c>
      <c r="E1175" s="163" t="s">
        <v>3053</v>
      </c>
      <c r="F1175" s="219"/>
      <c r="G1175" s="219" t="s">
        <v>340</v>
      </c>
      <c r="H1175" s="220"/>
      <c r="I1175" s="163"/>
      <c r="J1175" s="163">
        <v>328.64</v>
      </c>
      <c r="K1175" t="s">
        <v>759</v>
      </c>
    </row>
    <row r="1176" spans="1:11" ht="12.75" customHeight="1" x14ac:dyDescent="0.35">
      <c r="A1176" s="217" t="s">
        <v>3116</v>
      </c>
      <c r="B1176" s="218">
        <v>44562</v>
      </c>
      <c r="C1176" s="218">
        <v>44926</v>
      </c>
      <c r="D1176" s="219" t="s">
        <v>3117</v>
      </c>
      <c r="E1176" s="163" t="s">
        <v>3053</v>
      </c>
      <c r="F1176" s="219"/>
      <c r="G1176" s="219" t="s">
        <v>340</v>
      </c>
      <c r="H1176" s="220"/>
      <c r="I1176" s="163"/>
      <c r="J1176" s="163">
        <v>267.2</v>
      </c>
      <c r="K1176" t="s">
        <v>759</v>
      </c>
    </row>
    <row r="1177" spans="1:11" ht="12.75" customHeight="1" x14ac:dyDescent="0.35">
      <c r="A1177" s="217" t="s">
        <v>3118</v>
      </c>
      <c r="B1177" s="218">
        <v>44562</v>
      </c>
      <c r="C1177" s="218">
        <v>44926</v>
      </c>
      <c r="D1177" s="219" t="s">
        <v>3119</v>
      </c>
      <c r="E1177" s="163" t="s">
        <v>3053</v>
      </c>
      <c r="F1177" s="219"/>
      <c r="G1177" s="219" t="s">
        <v>340</v>
      </c>
      <c r="H1177" s="220"/>
      <c r="I1177" s="163"/>
      <c r="J1177" s="163">
        <v>190.29</v>
      </c>
      <c r="K1177" t="s">
        <v>759</v>
      </c>
    </row>
    <row r="1178" spans="1:11" ht="12.75" customHeight="1" x14ac:dyDescent="0.35">
      <c r="A1178" s="217" t="s">
        <v>3120</v>
      </c>
      <c r="B1178" s="218">
        <v>44562</v>
      </c>
      <c r="C1178" s="218">
        <v>44926</v>
      </c>
      <c r="D1178" s="219" t="s">
        <v>3121</v>
      </c>
      <c r="E1178" s="163" t="s">
        <v>3053</v>
      </c>
      <c r="F1178" s="219"/>
      <c r="G1178" s="219" t="s">
        <v>340</v>
      </c>
      <c r="H1178" s="220"/>
      <c r="I1178" s="163"/>
      <c r="J1178" s="163">
        <v>198.89</v>
      </c>
      <c r="K1178" t="s">
        <v>759</v>
      </c>
    </row>
    <row r="1179" spans="1:11" ht="12.75" customHeight="1" x14ac:dyDescent="0.35">
      <c r="A1179" s="217" t="s">
        <v>3122</v>
      </c>
      <c r="B1179" s="218">
        <v>44562</v>
      </c>
      <c r="C1179" s="218">
        <v>44926</v>
      </c>
      <c r="D1179" s="219" t="s">
        <v>3123</v>
      </c>
      <c r="E1179" s="163" t="s">
        <v>3053</v>
      </c>
      <c r="F1179" s="219"/>
      <c r="G1179" s="219" t="s">
        <v>340</v>
      </c>
      <c r="H1179" s="220"/>
      <c r="I1179" s="163"/>
      <c r="J1179" s="163">
        <v>210.67</v>
      </c>
      <c r="K1179" t="s">
        <v>759</v>
      </c>
    </row>
    <row r="1180" spans="1:11" ht="12.75" customHeight="1" x14ac:dyDescent="0.35">
      <c r="A1180" s="217" t="s">
        <v>3124</v>
      </c>
      <c r="B1180" s="218">
        <v>44562</v>
      </c>
      <c r="C1180" s="218">
        <v>44926</v>
      </c>
      <c r="D1180" s="219" t="s">
        <v>3125</v>
      </c>
      <c r="E1180" s="163" t="s">
        <v>3053</v>
      </c>
      <c r="F1180" s="219"/>
      <c r="G1180" s="219" t="s">
        <v>340</v>
      </c>
      <c r="H1180" s="220"/>
      <c r="I1180" s="163"/>
      <c r="J1180" s="163">
        <v>210.8</v>
      </c>
      <c r="K1180" t="s">
        <v>759</v>
      </c>
    </row>
    <row r="1181" spans="1:11" ht="12.75" customHeight="1" x14ac:dyDescent="0.35">
      <c r="A1181" s="217" t="s">
        <v>3126</v>
      </c>
      <c r="B1181" s="218">
        <v>44562</v>
      </c>
      <c r="C1181" s="218">
        <v>44926</v>
      </c>
      <c r="D1181" s="219" t="s">
        <v>3127</v>
      </c>
      <c r="E1181" s="163" t="s">
        <v>3053</v>
      </c>
      <c r="F1181" s="219"/>
      <c r="G1181" s="219" t="s">
        <v>340</v>
      </c>
      <c r="H1181" s="220"/>
      <c r="I1181" s="163"/>
      <c r="J1181" s="163">
        <v>170.13</v>
      </c>
      <c r="K1181" t="s">
        <v>759</v>
      </c>
    </row>
    <row r="1182" spans="1:11" ht="12.75" customHeight="1" x14ac:dyDescent="0.35">
      <c r="A1182" s="217" t="s">
        <v>3128</v>
      </c>
      <c r="B1182" s="218">
        <v>44562</v>
      </c>
      <c r="C1182" s="218">
        <v>44926</v>
      </c>
      <c r="D1182" s="219" t="s">
        <v>3129</v>
      </c>
      <c r="E1182" s="163" t="s">
        <v>3053</v>
      </c>
      <c r="F1182" s="219"/>
      <c r="G1182" s="219" t="s">
        <v>340</v>
      </c>
      <c r="H1182" s="220"/>
      <c r="I1182" s="163"/>
      <c r="J1182" s="163">
        <v>281.57</v>
      </c>
      <c r="K1182" t="s">
        <v>759</v>
      </c>
    </row>
    <row r="1183" spans="1:11" ht="12.75" customHeight="1" x14ac:dyDescent="0.35">
      <c r="A1183" s="217" t="s">
        <v>3130</v>
      </c>
      <c r="B1183" s="218">
        <v>44562</v>
      </c>
      <c r="C1183" s="218">
        <v>44926</v>
      </c>
      <c r="D1183" s="219" t="s">
        <v>3131</v>
      </c>
      <c r="E1183" s="163" t="s">
        <v>3053</v>
      </c>
      <c r="F1183" s="219"/>
      <c r="G1183" s="219" t="s">
        <v>340</v>
      </c>
      <c r="H1183" s="220"/>
      <c r="I1183" s="163"/>
      <c r="J1183" s="163">
        <v>443.56</v>
      </c>
      <c r="K1183" t="s">
        <v>759</v>
      </c>
    </row>
    <row r="1184" spans="1:11" ht="12.75" customHeight="1" x14ac:dyDescent="0.35">
      <c r="A1184" s="217" t="s">
        <v>3132</v>
      </c>
      <c r="B1184" s="218">
        <v>44562</v>
      </c>
      <c r="C1184" s="218">
        <v>44926</v>
      </c>
      <c r="D1184" s="219" t="s">
        <v>3133</v>
      </c>
      <c r="E1184" s="163" t="s">
        <v>3053</v>
      </c>
      <c r="F1184" s="219"/>
      <c r="G1184" s="219" t="s">
        <v>340</v>
      </c>
      <c r="H1184" s="220"/>
      <c r="I1184" s="163"/>
      <c r="J1184" s="163">
        <v>377.1</v>
      </c>
      <c r="K1184" t="s">
        <v>759</v>
      </c>
    </row>
    <row r="1185" spans="1:11" ht="12.75" customHeight="1" x14ac:dyDescent="0.35">
      <c r="A1185" s="217" t="s">
        <v>3134</v>
      </c>
      <c r="B1185" s="218">
        <v>44562</v>
      </c>
      <c r="C1185" s="218">
        <v>44926</v>
      </c>
      <c r="D1185" s="219" t="s">
        <v>3135</v>
      </c>
      <c r="E1185" s="163" t="s">
        <v>3053</v>
      </c>
      <c r="F1185" s="219"/>
      <c r="G1185" s="219" t="s">
        <v>340</v>
      </c>
      <c r="H1185" s="220"/>
      <c r="I1185" s="163"/>
      <c r="J1185" s="163">
        <v>257.70999999999998</v>
      </c>
      <c r="K1185" t="s">
        <v>759</v>
      </c>
    </row>
    <row r="1186" spans="1:11" ht="12.75" customHeight="1" x14ac:dyDescent="0.35">
      <c r="A1186" s="217" t="s">
        <v>3136</v>
      </c>
      <c r="B1186" s="218">
        <v>44562</v>
      </c>
      <c r="C1186" s="218">
        <v>44926</v>
      </c>
      <c r="D1186" s="219" t="s">
        <v>3137</v>
      </c>
      <c r="E1186" s="163" t="s">
        <v>3053</v>
      </c>
      <c r="F1186" s="219"/>
      <c r="G1186" s="219" t="s">
        <v>340</v>
      </c>
      <c r="H1186" s="220"/>
      <c r="I1186" s="163"/>
      <c r="J1186" s="163">
        <v>268.68</v>
      </c>
      <c r="K1186" t="s">
        <v>759</v>
      </c>
    </row>
    <row r="1187" spans="1:11" ht="12.75" customHeight="1" x14ac:dyDescent="0.35">
      <c r="A1187" s="217" t="s">
        <v>3138</v>
      </c>
      <c r="B1187" s="218">
        <v>44562</v>
      </c>
      <c r="C1187" s="218">
        <v>44926</v>
      </c>
      <c r="D1187" s="219" t="s">
        <v>3139</v>
      </c>
      <c r="E1187" s="163" t="s">
        <v>3053</v>
      </c>
      <c r="F1187" s="219"/>
      <c r="G1187" s="219" t="s">
        <v>340</v>
      </c>
      <c r="H1187" s="220"/>
      <c r="I1187" s="163"/>
      <c r="J1187" s="163">
        <v>293.39999999999998</v>
      </c>
      <c r="K1187" t="s">
        <v>759</v>
      </c>
    </row>
    <row r="1188" spans="1:11" ht="12.75" customHeight="1" x14ac:dyDescent="0.35">
      <c r="A1188" s="217" t="s">
        <v>3140</v>
      </c>
      <c r="B1188" s="218">
        <v>44562</v>
      </c>
      <c r="C1188" s="218">
        <v>44926</v>
      </c>
      <c r="D1188" s="219" t="s">
        <v>3141</v>
      </c>
      <c r="E1188" s="163" t="s">
        <v>3053</v>
      </c>
      <c r="F1188" s="219"/>
      <c r="G1188" s="219" t="s">
        <v>340</v>
      </c>
      <c r="H1188" s="220"/>
      <c r="I1188" s="163"/>
      <c r="J1188" s="163">
        <v>305.14</v>
      </c>
      <c r="K1188" t="s">
        <v>759</v>
      </c>
    </row>
    <row r="1189" spans="1:11" ht="12.75" customHeight="1" x14ac:dyDescent="0.35">
      <c r="A1189" s="217" t="s">
        <v>3142</v>
      </c>
      <c r="B1189" s="218">
        <v>44562</v>
      </c>
      <c r="C1189" s="218">
        <v>44926</v>
      </c>
      <c r="D1189" s="219" t="s">
        <v>3143</v>
      </c>
      <c r="E1189" s="163" t="s">
        <v>3053</v>
      </c>
      <c r="F1189" s="219"/>
      <c r="G1189" s="219" t="s">
        <v>340</v>
      </c>
      <c r="H1189" s="220"/>
      <c r="I1189" s="163"/>
      <c r="J1189" s="163">
        <v>238.96</v>
      </c>
      <c r="K1189" t="s">
        <v>759</v>
      </c>
    </row>
    <row r="1190" spans="1:11" ht="12.75" customHeight="1" x14ac:dyDescent="0.35">
      <c r="A1190" s="217" t="s">
        <v>3144</v>
      </c>
      <c r="B1190" s="218">
        <v>44562</v>
      </c>
      <c r="C1190" s="218">
        <v>44926</v>
      </c>
      <c r="D1190" s="219" t="s">
        <v>3145</v>
      </c>
      <c r="E1190" s="163" t="s">
        <v>3053</v>
      </c>
      <c r="F1190" s="219"/>
      <c r="G1190" s="219" t="s">
        <v>340</v>
      </c>
      <c r="H1190" s="220"/>
      <c r="I1190" s="163"/>
      <c r="J1190" s="163">
        <v>297.16000000000003</v>
      </c>
      <c r="K1190" t="s">
        <v>759</v>
      </c>
    </row>
    <row r="1191" spans="1:11" ht="12.75" customHeight="1" x14ac:dyDescent="0.35">
      <c r="A1191" s="217" t="s">
        <v>3146</v>
      </c>
      <c r="B1191" s="218">
        <v>44562</v>
      </c>
      <c r="C1191" s="218">
        <v>44926</v>
      </c>
      <c r="D1191" s="219" t="s">
        <v>3147</v>
      </c>
      <c r="E1191" s="163" t="s">
        <v>3053</v>
      </c>
      <c r="F1191" s="219"/>
      <c r="G1191" s="219" t="s">
        <v>340</v>
      </c>
      <c r="H1191" s="220"/>
      <c r="I1191" s="163"/>
      <c r="J1191" s="163">
        <v>471.6</v>
      </c>
      <c r="K1191" t="s">
        <v>759</v>
      </c>
    </row>
    <row r="1192" spans="1:11" ht="12.75" customHeight="1" x14ac:dyDescent="0.35">
      <c r="A1192" s="217" t="s">
        <v>3148</v>
      </c>
      <c r="B1192" s="218">
        <v>44562</v>
      </c>
      <c r="C1192" s="218">
        <v>44926</v>
      </c>
      <c r="D1192" s="219" t="s">
        <v>3149</v>
      </c>
      <c r="E1192" s="163" t="s">
        <v>3053</v>
      </c>
      <c r="F1192" s="219"/>
      <c r="G1192" s="219" t="s">
        <v>340</v>
      </c>
      <c r="H1192" s="220"/>
      <c r="I1192" s="163"/>
      <c r="J1192" s="163">
        <v>395.69</v>
      </c>
      <c r="K1192" t="s">
        <v>759</v>
      </c>
    </row>
    <row r="1193" spans="1:11" ht="12.75" customHeight="1" x14ac:dyDescent="0.35">
      <c r="A1193" s="217" t="s">
        <v>3150</v>
      </c>
      <c r="B1193" s="218">
        <v>44562</v>
      </c>
      <c r="C1193" s="218">
        <v>44926</v>
      </c>
      <c r="D1193" s="219" t="s">
        <v>3151</v>
      </c>
      <c r="E1193" s="163" t="s">
        <v>3053</v>
      </c>
      <c r="F1193" s="219"/>
      <c r="G1193" s="219" t="s">
        <v>340</v>
      </c>
      <c r="H1193" s="220"/>
      <c r="I1193" s="163"/>
      <c r="J1193" s="163">
        <v>275.97000000000003</v>
      </c>
      <c r="K1193" t="s">
        <v>759</v>
      </c>
    </row>
    <row r="1194" spans="1:11" ht="12.75" customHeight="1" x14ac:dyDescent="0.35">
      <c r="A1194" s="217" t="s">
        <v>3152</v>
      </c>
      <c r="B1194" s="218">
        <v>44562</v>
      </c>
      <c r="C1194" s="218">
        <v>44926</v>
      </c>
      <c r="D1194" s="219" t="s">
        <v>3153</v>
      </c>
      <c r="E1194" s="163" t="s">
        <v>3053</v>
      </c>
      <c r="F1194" s="219"/>
      <c r="G1194" s="219" t="s">
        <v>340</v>
      </c>
      <c r="H1194" s="220"/>
      <c r="I1194" s="163"/>
      <c r="J1194" s="163">
        <v>285.89</v>
      </c>
      <c r="K1194" t="s">
        <v>759</v>
      </c>
    </row>
    <row r="1195" spans="1:11" ht="12.75" customHeight="1" x14ac:dyDescent="0.35">
      <c r="A1195" s="217" t="s">
        <v>3154</v>
      </c>
      <c r="B1195" s="218">
        <v>44562</v>
      </c>
      <c r="C1195" s="218">
        <v>44926</v>
      </c>
      <c r="D1195" s="219" t="s">
        <v>3155</v>
      </c>
      <c r="E1195" s="163" t="s">
        <v>3053</v>
      </c>
      <c r="F1195" s="219"/>
      <c r="G1195" s="219" t="s">
        <v>340</v>
      </c>
      <c r="H1195" s="220"/>
      <c r="I1195" s="163"/>
      <c r="J1195" s="163">
        <v>310.26</v>
      </c>
      <c r="K1195" t="s">
        <v>759</v>
      </c>
    </row>
    <row r="1196" spans="1:11" ht="12.75" customHeight="1" x14ac:dyDescent="0.35">
      <c r="A1196" s="217" t="s">
        <v>3156</v>
      </c>
      <c r="B1196" s="218">
        <v>44562</v>
      </c>
      <c r="C1196" s="218">
        <v>44926</v>
      </c>
      <c r="D1196" s="219" t="s">
        <v>3157</v>
      </c>
      <c r="E1196" s="163" t="s">
        <v>3053</v>
      </c>
      <c r="F1196" s="219"/>
      <c r="G1196" s="219" t="s">
        <v>340</v>
      </c>
      <c r="H1196" s="220"/>
      <c r="I1196" s="163"/>
      <c r="J1196" s="163">
        <v>323.02999999999997</v>
      </c>
      <c r="K1196" t="s">
        <v>759</v>
      </c>
    </row>
    <row r="1197" spans="1:11" ht="12.75" customHeight="1" x14ac:dyDescent="0.35">
      <c r="A1197" s="217" t="s">
        <v>3158</v>
      </c>
      <c r="B1197" s="218">
        <v>44562</v>
      </c>
      <c r="C1197" s="218">
        <v>44926</v>
      </c>
      <c r="D1197" s="219" t="s">
        <v>3159</v>
      </c>
      <c r="E1197" s="163" t="s">
        <v>3053</v>
      </c>
      <c r="F1197" s="219"/>
      <c r="G1197" s="219" t="s">
        <v>340</v>
      </c>
      <c r="H1197" s="220"/>
      <c r="I1197" s="163"/>
      <c r="J1197" s="163">
        <v>255.41</v>
      </c>
      <c r="K1197" t="s">
        <v>759</v>
      </c>
    </row>
    <row r="1198" spans="1:11" ht="12.75" customHeight="1" x14ac:dyDescent="0.35">
      <c r="A1198" s="217" t="s">
        <v>3160</v>
      </c>
      <c r="B1198" s="218">
        <v>44562</v>
      </c>
      <c r="C1198" s="218">
        <v>44926</v>
      </c>
      <c r="D1198" s="219" t="s">
        <v>3161</v>
      </c>
      <c r="E1198" s="163" t="s">
        <v>3053</v>
      </c>
      <c r="F1198" s="219"/>
      <c r="G1198" s="219" t="s">
        <v>340</v>
      </c>
      <c r="H1198" s="220"/>
      <c r="I1198" s="163"/>
      <c r="J1198" s="163">
        <v>354.01</v>
      </c>
      <c r="K1198" t="s">
        <v>759</v>
      </c>
    </row>
    <row r="1199" spans="1:11" ht="12.75" customHeight="1" x14ac:dyDescent="0.35">
      <c r="A1199" s="217" t="s">
        <v>3162</v>
      </c>
      <c r="B1199" s="218">
        <v>44562</v>
      </c>
      <c r="C1199" s="218">
        <v>44926</v>
      </c>
      <c r="D1199" s="219" t="s">
        <v>3163</v>
      </c>
      <c r="E1199" s="163" t="s">
        <v>3053</v>
      </c>
      <c r="F1199" s="219"/>
      <c r="G1199" s="219" t="s">
        <v>340</v>
      </c>
      <c r="H1199" s="220"/>
      <c r="I1199" s="163"/>
      <c r="J1199" s="163">
        <v>560.26</v>
      </c>
      <c r="K1199" t="s">
        <v>759</v>
      </c>
    </row>
    <row r="1200" spans="1:11" ht="12.75" customHeight="1" x14ac:dyDescent="0.35">
      <c r="A1200" s="217" t="s">
        <v>3164</v>
      </c>
      <c r="B1200" s="218">
        <v>44562</v>
      </c>
      <c r="C1200" s="218">
        <v>44926</v>
      </c>
      <c r="D1200" s="219" t="s">
        <v>3165</v>
      </c>
      <c r="E1200" s="163" t="s">
        <v>3053</v>
      </c>
      <c r="F1200" s="219"/>
      <c r="G1200" s="219" t="s">
        <v>340</v>
      </c>
      <c r="H1200" s="220"/>
      <c r="I1200" s="163"/>
      <c r="J1200" s="163">
        <v>472.32</v>
      </c>
      <c r="K1200" t="s">
        <v>759</v>
      </c>
    </row>
    <row r="1201" spans="1:11" ht="12.75" customHeight="1" x14ac:dyDescent="0.35">
      <c r="A1201" s="217" t="s">
        <v>3166</v>
      </c>
      <c r="B1201" s="218">
        <v>44562</v>
      </c>
      <c r="C1201" s="218">
        <v>44926</v>
      </c>
      <c r="D1201" s="219" t="s">
        <v>3167</v>
      </c>
      <c r="E1201" s="163" t="s">
        <v>3053</v>
      </c>
      <c r="F1201" s="219"/>
      <c r="G1201" s="219" t="s">
        <v>340</v>
      </c>
      <c r="H1201" s="220"/>
      <c r="I1201" s="163"/>
      <c r="J1201" s="163">
        <v>328.67</v>
      </c>
      <c r="K1201" t="s">
        <v>759</v>
      </c>
    </row>
    <row r="1202" spans="1:11" ht="12.75" customHeight="1" x14ac:dyDescent="0.35">
      <c r="A1202" s="217" t="s">
        <v>3168</v>
      </c>
      <c r="B1202" s="218">
        <v>44562</v>
      </c>
      <c r="C1202" s="218">
        <v>44926</v>
      </c>
      <c r="D1202" s="219" t="s">
        <v>3169</v>
      </c>
      <c r="E1202" s="163" t="s">
        <v>3053</v>
      </c>
      <c r="F1202" s="219"/>
      <c r="G1202" s="219" t="s">
        <v>340</v>
      </c>
      <c r="H1202" s="220"/>
      <c r="I1202" s="163"/>
      <c r="J1202" s="163">
        <v>339.77</v>
      </c>
      <c r="K1202" t="s">
        <v>759</v>
      </c>
    </row>
    <row r="1203" spans="1:11" ht="12.75" customHeight="1" x14ac:dyDescent="0.35">
      <c r="A1203" s="217" t="s">
        <v>3170</v>
      </c>
      <c r="B1203" s="218">
        <v>44562</v>
      </c>
      <c r="C1203" s="218">
        <v>44926</v>
      </c>
      <c r="D1203" s="219" t="s">
        <v>3171</v>
      </c>
      <c r="E1203" s="163" t="s">
        <v>3053</v>
      </c>
      <c r="F1203" s="219"/>
      <c r="G1203" s="219" t="s">
        <v>340</v>
      </c>
      <c r="H1203" s="220"/>
      <c r="I1203" s="163"/>
      <c r="J1203" s="163">
        <v>370.16</v>
      </c>
      <c r="K1203" t="s">
        <v>759</v>
      </c>
    </row>
    <row r="1204" spans="1:11" ht="12.75" customHeight="1" x14ac:dyDescent="0.35">
      <c r="A1204" s="217" t="s">
        <v>3172</v>
      </c>
      <c r="B1204" s="218">
        <v>44562</v>
      </c>
      <c r="C1204" s="218">
        <v>44926</v>
      </c>
      <c r="D1204" s="219" t="s">
        <v>3173</v>
      </c>
      <c r="E1204" s="163" t="s">
        <v>3053</v>
      </c>
      <c r="F1204" s="219"/>
      <c r="G1204" s="219" t="s">
        <v>340</v>
      </c>
      <c r="H1204" s="220"/>
      <c r="I1204" s="163"/>
      <c r="J1204" s="163">
        <v>388.34</v>
      </c>
      <c r="K1204" t="s">
        <v>759</v>
      </c>
    </row>
    <row r="1205" spans="1:11" ht="12.75" customHeight="1" x14ac:dyDescent="0.35">
      <c r="A1205" s="217" t="s">
        <v>3174</v>
      </c>
      <c r="B1205" s="218">
        <v>44562</v>
      </c>
      <c r="C1205" s="218">
        <v>44926</v>
      </c>
      <c r="D1205" s="219" t="s">
        <v>3175</v>
      </c>
      <c r="E1205" s="163" t="s">
        <v>3053</v>
      </c>
      <c r="F1205" s="219"/>
      <c r="G1205" s="219" t="s">
        <v>340</v>
      </c>
      <c r="H1205" s="220"/>
      <c r="I1205" s="163"/>
      <c r="J1205" s="163">
        <v>306.02999999999997</v>
      </c>
      <c r="K1205" t="s">
        <v>759</v>
      </c>
    </row>
    <row r="1206" spans="1:11" ht="12.75" customHeight="1" x14ac:dyDescent="0.35">
      <c r="A1206" s="217" t="s">
        <v>3176</v>
      </c>
      <c r="B1206" s="218">
        <v>44562</v>
      </c>
      <c r="C1206" s="218">
        <v>44926</v>
      </c>
      <c r="D1206" s="219" t="s">
        <v>3177</v>
      </c>
      <c r="E1206" s="163" t="s">
        <v>3053</v>
      </c>
      <c r="F1206" s="219"/>
      <c r="G1206" s="219" t="s">
        <v>340</v>
      </c>
      <c r="H1206" s="220"/>
      <c r="I1206" s="163"/>
      <c r="J1206" s="163">
        <v>437.88</v>
      </c>
      <c r="K1206" t="s">
        <v>759</v>
      </c>
    </row>
    <row r="1207" spans="1:11" ht="12.75" customHeight="1" x14ac:dyDescent="0.35">
      <c r="A1207" s="217" t="s">
        <v>3178</v>
      </c>
      <c r="B1207" s="218">
        <v>44562</v>
      </c>
      <c r="C1207" s="218">
        <v>44926</v>
      </c>
      <c r="D1207" s="219" t="s">
        <v>3179</v>
      </c>
      <c r="E1207" s="163" t="s">
        <v>3053</v>
      </c>
      <c r="F1207" s="219"/>
      <c r="G1207" s="219" t="s">
        <v>340</v>
      </c>
      <c r="H1207" s="220"/>
      <c r="I1207" s="163"/>
      <c r="J1207" s="163">
        <v>693.36</v>
      </c>
      <c r="K1207" t="s">
        <v>759</v>
      </c>
    </row>
    <row r="1208" spans="1:11" ht="12.75" customHeight="1" x14ac:dyDescent="0.35">
      <c r="A1208" s="217" t="s">
        <v>3180</v>
      </c>
      <c r="B1208" s="218">
        <v>44562</v>
      </c>
      <c r="C1208" s="218">
        <v>44926</v>
      </c>
      <c r="D1208" s="219" t="s">
        <v>3181</v>
      </c>
      <c r="E1208" s="163" t="s">
        <v>3053</v>
      </c>
      <c r="F1208" s="219"/>
      <c r="G1208" s="219" t="s">
        <v>340</v>
      </c>
      <c r="H1208" s="220"/>
      <c r="I1208" s="163"/>
      <c r="J1208" s="163">
        <v>584.02</v>
      </c>
      <c r="K1208" t="s">
        <v>759</v>
      </c>
    </row>
    <row r="1209" spans="1:11" ht="12.75" customHeight="1" x14ac:dyDescent="0.35">
      <c r="A1209" s="217" t="s">
        <v>3182</v>
      </c>
      <c r="B1209" s="218">
        <v>44562</v>
      </c>
      <c r="C1209" s="218">
        <v>44926</v>
      </c>
      <c r="D1209" s="219" t="s">
        <v>3183</v>
      </c>
      <c r="E1209" s="163" t="s">
        <v>3053</v>
      </c>
      <c r="F1209" s="219"/>
      <c r="G1209" s="219" t="s">
        <v>340</v>
      </c>
      <c r="H1209" s="220"/>
      <c r="I1209" s="163"/>
      <c r="J1209" s="163">
        <v>406.38</v>
      </c>
      <c r="K1209" t="s">
        <v>759</v>
      </c>
    </row>
    <row r="1210" spans="1:11" ht="12.75" customHeight="1" x14ac:dyDescent="0.35">
      <c r="A1210" s="217" t="s">
        <v>3184</v>
      </c>
      <c r="B1210" s="218">
        <v>44562</v>
      </c>
      <c r="C1210" s="218">
        <v>44926</v>
      </c>
      <c r="D1210" s="219" t="s">
        <v>3185</v>
      </c>
      <c r="E1210" s="163" t="s">
        <v>3053</v>
      </c>
      <c r="F1210" s="219"/>
      <c r="G1210" s="219" t="s">
        <v>340</v>
      </c>
      <c r="H1210" s="220"/>
      <c r="I1210" s="163"/>
      <c r="J1210" s="163">
        <v>420.43</v>
      </c>
      <c r="K1210" t="s">
        <v>759</v>
      </c>
    </row>
    <row r="1211" spans="1:11" ht="12.75" customHeight="1" x14ac:dyDescent="0.35">
      <c r="A1211" s="217" t="s">
        <v>3186</v>
      </c>
      <c r="B1211" s="218">
        <v>44562</v>
      </c>
      <c r="C1211" s="218">
        <v>44926</v>
      </c>
      <c r="D1211" s="219" t="s">
        <v>3187</v>
      </c>
      <c r="E1211" s="163" t="s">
        <v>3053</v>
      </c>
      <c r="F1211" s="219"/>
      <c r="G1211" s="219" t="s">
        <v>340</v>
      </c>
      <c r="H1211" s="220"/>
      <c r="I1211" s="163"/>
      <c r="J1211" s="163">
        <v>457.64</v>
      </c>
      <c r="K1211" t="s">
        <v>759</v>
      </c>
    </row>
    <row r="1212" spans="1:11" ht="12.75" customHeight="1" x14ac:dyDescent="0.35">
      <c r="A1212" s="217" t="s">
        <v>3188</v>
      </c>
      <c r="B1212" s="218">
        <v>44562</v>
      </c>
      <c r="C1212" s="218">
        <v>44926</v>
      </c>
      <c r="D1212" s="219" t="s">
        <v>3189</v>
      </c>
      <c r="E1212" s="163" t="s">
        <v>3053</v>
      </c>
      <c r="F1212" s="219"/>
      <c r="G1212" s="219" t="s">
        <v>340</v>
      </c>
      <c r="H1212" s="220"/>
      <c r="I1212" s="163"/>
      <c r="J1212" s="163">
        <v>479.1</v>
      </c>
      <c r="K1212" t="s">
        <v>759</v>
      </c>
    </row>
    <row r="1213" spans="1:11" ht="12.75" customHeight="1" x14ac:dyDescent="0.35">
      <c r="A1213" s="217" t="s">
        <v>3190</v>
      </c>
      <c r="B1213" s="218">
        <v>44562</v>
      </c>
      <c r="C1213" s="218">
        <v>44926</v>
      </c>
      <c r="D1213" s="219" t="s">
        <v>3191</v>
      </c>
      <c r="E1213" s="163" t="s">
        <v>3053</v>
      </c>
      <c r="F1213" s="219"/>
      <c r="G1213" s="219" t="s">
        <v>340</v>
      </c>
      <c r="H1213" s="220"/>
      <c r="I1213" s="163"/>
      <c r="J1213" s="163">
        <v>377.79</v>
      </c>
      <c r="K1213" t="s">
        <v>759</v>
      </c>
    </row>
    <row r="1214" spans="1:11" ht="12.75" customHeight="1" x14ac:dyDescent="0.35">
      <c r="A1214" s="217" t="s">
        <v>3192</v>
      </c>
      <c r="B1214" s="218">
        <v>44562</v>
      </c>
      <c r="C1214" s="218">
        <v>44926</v>
      </c>
      <c r="D1214" s="219" t="s">
        <v>3193</v>
      </c>
      <c r="E1214" s="163" t="s">
        <v>3053</v>
      </c>
      <c r="F1214" s="219"/>
      <c r="G1214" s="219" t="s">
        <v>340</v>
      </c>
      <c r="H1214" s="220"/>
      <c r="I1214" s="163"/>
      <c r="J1214" s="163">
        <v>597.45000000000005</v>
      </c>
      <c r="K1214" t="s">
        <v>759</v>
      </c>
    </row>
    <row r="1215" spans="1:11" ht="12.75" customHeight="1" x14ac:dyDescent="0.35">
      <c r="A1215" s="217" t="s">
        <v>3194</v>
      </c>
      <c r="B1215" s="218">
        <v>44562</v>
      </c>
      <c r="C1215" s="218">
        <v>44926</v>
      </c>
      <c r="D1215" s="219" t="s">
        <v>3195</v>
      </c>
      <c r="E1215" s="163" t="s">
        <v>3053</v>
      </c>
      <c r="F1215" s="219"/>
      <c r="G1215" s="219" t="s">
        <v>340</v>
      </c>
      <c r="H1215" s="220"/>
      <c r="I1215" s="163"/>
      <c r="J1215" s="163">
        <v>948.11</v>
      </c>
      <c r="K1215" t="s">
        <v>759</v>
      </c>
    </row>
    <row r="1216" spans="1:11" ht="12.75" customHeight="1" x14ac:dyDescent="0.35">
      <c r="A1216" s="217" t="s">
        <v>3196</v>
      </c>
      <c r="B1216" s="218">
        <v>44562</v>
      </c>
      <c r="C1216" s="218">
        <v>44926</v>
      </c>
      <c r="D1216" s="219" t="s">
        <v>3197</v>
      </c>
      <c r="E1216" s="163" t="s">
        <v>3053</v>
      </c>
      <c r="F1216" s="219"/>
      <c r="G1216" s="219" t="s">
        <v>340</v>
      </c>
      <c r="H1216" s="220"/>
      <c r="I1216" s="163"/>
      <c r="J1216" s="163">
        <v>795.39</v>
      </c>
      <c r="K1216" t="s">
        <v>759</v>
      </c>
    </row>
    <row r="1217" spans="1:11" ht="12.75" customHeight="1" x14ac:dyDescent="0.35">
      <c r="A1217" s="217" t="s">
        <v>3198</v>
      </c>
      <c r="B1217" s="218">
        <v>44562</v>
      </c>
      <c r="C1217" s="218">
        <v>44926</v>
      </c>
      <c r="D1217" s="219" t="s">
        <v>3199</v>
      </c>
      <c r="E1217" s="163" t="s">
        <v>3053</v>
      </c>
      <c r="F1217" s="219"/>
      <c r="G1217" s="219" t="s">
        <v>340</v>
      </c>
      <c r="H1217" s="220"/>
      <c r="I1217" s="163"/>
      <c r="J1217" s="163">
        <v>558.61</v>
      </c>
      <c r="K1217" t="s">
        <v>759</v>
      </c>
    </row>
    <row r="1218" spans="1:11" ht="12.75" customHeight="1" x14ac:dyDescent="0.35">
      <c r="A1218" s="217" t="s">
        <v>3200</v>
      </c>
      <c r="B1218" s="218">
        <v>44562</v>
      </c>
      <c r="C1218" s="218">
        <v>44926</v>
      </c>
      <c r="D1218" s="219" t="s">
        <v>3201</v>
      </c>
      <c r="E1218" s="163" t="s">
        <v>3053</v>
      </c>
      <c r="F1218" s="219"/>
      <c r="G1218" s="219" t="s">
        <v>340</v>
      </c>
      <c r="H1218" s="220"/>
      <c r="I1218" s="163"/>
      <c r="J1218" s="163">
        <v>575.28</v>
      </c>
      <c r="K1218" t="s">
        <v>759</v>
      </c>
    </row>
    <row r="1219" spans="1:11" ht="12.75" customHeight="1" x14ac:dyDescent="0.35">
      <c r="A1219" s="217" t="s">
        <v>3202</v>
      </c>
      <c r="B1219" s="218">
        <v>44562</v>
      </c>
      <c r="C1219" s="218">
        <v>44926</v>
      </c>
      <c r="D1219" s="219" t="s">
        <v>3203</v>
      </c>
      <c r="E1219" s="163" t="s">
        <v>3053</v>
      </c>
      <c r="F1219" s="219"/>
      <c r="G1219" s="219" t="s">
        <v>340</v>
      </c>
      <c r="H1219" s="220"/>
      <c r="I1219" s="163"/>
      <c r="J1219" s="163">
        <v>625.62</v>
      </c>
      <c r="K1219" t="s">
        <v>759</v>
      </c>
    </row>
    <row r="1220" spans="1:11" ht="12.75" customHeight="1" x14ac:dyDescent="0.35">
      <c r="A1220" s="217" t="s">
        <v>3204</v>
      </c>
      <c r="B1220" s="218">
        <v>44562</v>
      </c>
      <c r="C1220" s="218">
        <v>44926</v>
      </c>
      <c r="D1220" s="219" t="s">
        <v>3205</v>
      </c>
      <c r="E1220" s="163" t="s">
        <v>3053</v>
      </c>
      <c r="F1220" s="219"/>
      <c r="G1220" s="219" t="s">
        <v>340</v>
      </c>
      <c r="H1220" s="220"/>
      <c r="I1220" s="163"/>
      <c r="J1220" s="163">
        <v>658.39</v>
      </c>
      <c r="K1220" t="s">
        <v>759</v>
      </c>
    </row>
    <row r="1221" spans="1:11" ht="12.75" customHeight="1" x14ac:dyDescent="0.35">
      <c r="A1221" s="217" t="s">
        <v>3206</v>
      </c>
      <c r="B1221" s="218">
        <v>44562</v>
      </c>
      <c r="C1221" s="218">
        <v>44926</v>
      </c>
      <c r="D1221" s="219" t="s">
        <v>3207</v>
      </c>
      <c r="E1221" s="163" t="s">
        <v>3053</v>
      </c>
      <c r="F1221" s="219"/>
      <c r="G1221" s="219" t="s">
        <v>340</v>
      </c>
      <c r="H1221" s="220"/>
      <c r="I1221" s="163"/>
      <c r="J1221" s="163">
        <v>520.69000000000005</v>
      </c>
      <c r="K1221" t="s">
        <v>759</v>
      </c>
    </row>
    <row r="1222" spans="1:11" ht="12.75" customHeight="1" x14ac:dyDescent="0.35">
      <c r="A1222" s="217" t="s">
        <v>3208</v>
      </c>
      <c r="B1222" s="218">
        <v>44562</v>
      </c>
      <c r="C1222" s="218">
        <v>44926</v>
      </c>
      <c r="D1222" s="219" t="s">
        <v>3209</v>
      </c>
      <c r="E1222" s="163" t="s">
        <v>3053</v>
      </c>
      <c r="F1222" s="219"/>
      <c r="G1222" s="219" t="s">
        <v>340</v>
      </c>
      <c r="H1222" s="220"/>
      <c r="I1222" s="163"/>
      <c r="J1222" s="163">
        <v>355.33</v>
      </c>
      <c r="K1222" t="s">
        <v>759</v>
      </c>
    </row>
    <row r="1223" spans="1:11" ht="12.75" customHeight="1" x14ac:dyDescent="0.35">
      <c r="A1223" s="217" t="s">
        <v>3210</v>
      </c>
      <c r="B1223" s="218">
        <v>44562</v>
      </c>
      <c r="C1223" s="218">
        <v>44926</v>
      </c>
      <c r="D1223" s="219" t="s">
        <v>3211</v>
      </c>
      <c r="E1223" s="163" t="s">
        <v>3053</v>
      </c>
      <c r="F1223" s="219"/>
      <c r="G1223" s="219" t="s">
        <v>340</v>
      </c>
      <c r="H1223" s="220"/>
      <c r="I1223" s="163"/>
      <c r="J1223" s="163">
        <v>422.14</v>
      </c>
      <c r="K1223" t="s">
        <v>759</v>
      </c>
    </row>
    <row r="1224" spans="1:11" ht="12.75" customHeight="1" x14ac:dyDescent="0.35">
      <c r="A1224" s="217" t="s">
        <v>3212</v>
      </c>
      <c r="B1224" s="218">
        <v>44562</v>
      </c>
      <c r="C1224" s="218">
        <v>44926</v>
      </c>
      <c r="D1224" s="219" t="s">
        <v>3213</v>
      </c>
      <c r="E1224" s="163" t="s">
        <v>3053</v>
      </c>
      <c r="F1224" s="219"/>
      <c r="G1224" s="219" t="s">
        <v>340</v>
      </c>
      <c r="H1224" s="220"/>
      <c r="I1224" s="163"/>
      <c r="J1224" s="163">
        <v>518.16999999999996</v>
      </c>
      <c r="K1224" t="s">
        <v>759</v>
      </c>
    </row>
    <row r="1225" spans="1:11" ht="12.75" customHeight="1" x14ac:dyDescent="0.35">
      <c r="A1225" s="217" t="s">
        <v>3214</v>
      </c>
      <c r="B1225" s="218">
        <v>44562</v>
      </c>
      <c r="C1225" s="218">
        <v>44926</v>
      </c>
      <c r="D1225" s="219" t="s">
        <v>3215</v>
      </c>
      <c r="E1225" s="163" t="s">
        <v>3053</v>
      </c>
      <c r="F1225" s="219"/>
      <c r="G1225" s="219" t="s">
        <v>340</v>
      </c>
      <c r="H1225" s="220"/>
      <c r="I1225" s="163"/>
      <c r="J1225" s="163">
        <v>635.55999999999995</v>
      </c>
      <c r="K1225" t="s">
        <v>759</v>
      </c>
    </row>
    <row r="1226" spans="1:11" ht="12.75" customHeight="1" x14ac:dyDescent="0.35">
      <c r="A1226" s="217" t="s">
        <v>3216</v>
      </c>
      <c r="B1226" s="218">
        <v>44562</v>
      </c>
      <c r="C1226" s="218">
        <v>44926</v>
      </c>
      <c r="D1226" s="219" t="s">
        <v>3217</v>
      </c>
      <c r="E1226" s="163" t="s">
        <v>3053</v>
      </c>
      <c r="F1226" s="219"/>
      <c r="G1226" s="219" t="s">
        <v>340</v>
      </c>
      <c r="H1226" s="220"/>
      <c r="I1226" s="163"/>
      <c r="J1226" s="163">
        <v>601.9</v>
      </c>
      <c r="K1226" t="s">
        <v>759</v>
      </c>
    </row>
    <row r="1227" spans="1:11" ht="12.75" customHeight="1" x14ac:dyDescent="0.35">
      <c r="A1227" s="217" t="s">
        <v>3218</v>
      </c>
      <c r="B1227" s="218">
        <v>44562</v>
      </c>
      <c r="C1227" s="218">
        <v>44926</v>
      </c>
      <c r="D1227" s="219" t="s">
        <v>3219</v>
      </c>
      <c r="E1227" s="163" t="s">
        <v>3053</v>
      </c>
      <c r="F1227" s="219"/>
      <c r="G1227" s="219" t="s">
        <v>517</v>
      </c>
      <c r="H1227" s="220"/>
      <c r="I1227" s="163"/>
      <c r="J1227" s="220"/>
      <c r="K1227" t="s">
        <v>759</v>
      </c>
    </row>
    <row r="1228" spans="1:11" ht="12.75" customHeight="1" x14ac:dyDescent="0.35">
      <c r="A1228" s="217" t="s">
        <v>3220</v>
      </c>
      <c r="B1228" s="218">
        <v>44562</v>
      </c>
      <c r="C1228" s="218">
        <v>44926</v>
      </c>
      <c r="D1228" s="219" t="s">
        <v>3221</v>
      </c>
      <c r="E1228" s="163" t="s">
        <v>3053</v>
      </c>
      <c r="F1228" s="219"/>
      <c r="G1228" s="219" t="s">
        <v>517</v>
      </c>
      <c r="H1228" s="220"/>
      <c r="I1228" s="163"/>
      <c r="J1228" s="220"/>
      <c r="K1228" t="s">
        <v>759</v>
      </c>
    </row>
    <row r="1229" spans="1:11" ht="12.75" customHeight="1" x14ac:dyDescent="0.35">
      <c r="A1229" s="217" t="s">
        <v>3222</v>
      </c>
      <c r="B1229" s="218">
        <v>44562</v>
      </c>
      <c r="C1229" s="218">
        <v>44926</v>
      </c>
      <c r="D1229" s="219" t="s">
        <v>3223</v>
      </c>
      <c r="E1229" s="163" t="s">
        <v>3053</v>
      </c>
      <c r="F1229" s="219"/>
      <c r="G1229" s="219" t="s">
        <v>303</v>
      </c>
      <c r="H1229" s="163">
        <v>234.75</v>
      </c>
      <c r="I1229" s="163">
        <v>258.22000000000003</v>
      </c>
      <c r="J1229" s="220"/>
      <c r="K1229" t="s">
        <v>759</v>
      </c>
    </row>
    <row r="1230" spans="1:11" ht="12.75" customHeight="1" x14ac:dyDescent="0.35">
      <c r="A1230" s="217" t="s">
        <v>3224</v>
      </c>
      <c r="B1230" s="218">
        <v>44562</v>
      </c>
      <c r="C1230" s="218">
        <v>44926</v>
      </c>
      <c r="D1230" s="219" t="s">
        <v>3225</v>
      </c>
      <c r="E1230" s="163" t="s">
        <v>3226</v>
      </c>
      <c r="F1230" s="219"/>
      <c r="G1230" s="219" t="s">
        <v>303</v>
      </c>
      <c r="H1230" s="163">
        <v>13.98</v>
      </c>
      <c r="I1230" s="163">
        <v>15.37</v>
      </c>
      <c r="J1230" s="220"/>
      <c r="K1230" t="s">
        <v>759</v>
      </c>
    </row>
    <row r="1231" spans="1:11" ht="12.75" customHeight="1" x14ac:dyDescent="0.35">
      <c r="A1231" s="217" t="s">
        <v>3227</v>
      </c>
      <c r="B1231" s="218">
        <v>44562</v>
      </c>
      <c r="C1231" s="218">
        <v>44926</v>
      </c>
      <c r="D1231" s="219" t="s">
        <v>3228</v>
      </c>
      <c r="E1231" s="163" t="s">
        <v>3226</v>
      </c>
      <c r="F1231" s="219"/>
      <c r="G1231" s="219" t="s">
        <v>303</v>
      </c>
      <c r="H1231" s="163">
        <v>28.23</v>
      </c>
      <c r="I1231" s="163">
        <v>31.05</v>
      </c>
      <c r="J1231" s="220"/>
      <c r="K1231" t="s">
        <v>759</v>
      </c>
    </row>
    <row r="1232" spans="1:11" ht="12.75" customHeight="1" x14ac:dyDescent="0.35">
      <c r="A1232" s="217" t="s">
        <v>3229</v>
      </c>
      <c r="B1232" s="218">
        <v>44562</v>
      </c>
      <c r="C1232" s="218">
        <v>44926</v>
      </c>
      <c r="D1232" s="219" t="s">
        <v>3230</v>
      </c>
      <c r="E1232" s="163" t="s">
        <v>3226</v>
      </c>
      <c r="F1232" s="219"/>
      <c r="G1232" s="219" t="s">
        <v>303</v>
      </c>
      <c r="H1232" s="163">
        <v>52.38</v>
      </c>
      <c r="I1232" s="163">
        <v>57.61</v>
      </c>
      <c r="J1232" s="220"/>
      <c r="K1232" t="s">
        <v>759</v>
      </c>
    </row>
    <row r="1233" spans="1:11" ht="12.75" customHeight="1" x14ac:dyDescent="0.35">
      <c r="A1233" s="217" t="s">
        <v>3231</v>
      </c>
      <c r="B1233" s="218">
        <v>44562</v>
      </c>
      <c r="C1233" s="218">
        <v>44926</v>
      </c>
      <c r="D1233" s="219" t="s">
        <v>3232</v>
      </c>
      <c r="E1233" s="163" t="s">
        <v>3226</v>
      </c>
      <c r="F1233" s="219"/>
      <c r="G1233" s="219" t="s">
        <v>303</v>
      </c>
      <c r="H1233" s="163">
        <v>77.67</v>
      </c>
      <c r="I1233" s="163">
        <v>85.43</v>
      </c>
      <c r="J1233" s="220"/>
      <c r="K1233" t="s">
        <v>759</v>
      </c>
    </row>
    <row r="1234" spans="1:11" ht="12.75" customHeight="1" x14ac:dyDescent="0.35">
      <c r="A1234" s="217" t="s">
        <v>3233</v>
      </c>
      <c r="B1234" s="218">
        <v>44562</v>
      </c>
      <c r="C1234" s="218">
        <v>44926</v>
      </c>
      <c r="D1234" s="219" t="s">
        <v>3234</v>
      </c>
      <c r="E1234" s="163" t="s">
        <v>3226</v>
      </c>
      <c r="F1234" s="219"/>
      <c r="G1234" s="219" t="s">
        <v>303</v>
      </c>
      <c r="H1234" s="163">
        <v>100.42</v>
      </c>
      <c r="I1234" s="163">
        <v>110.46</v>
      </c>
      <c r="J1234" s="220"/>
      <c r="K1234" t="s">
        <v>759</v>
      </c>
    </row>
    <row r="1235" spans="1:11" ht="12.75" customHeight="1" x14ac:dyDescent="0.35">
      <c r="A1235" s="217" t="s">
        <v>3235</v>
      </c>
      <c r="B1235" s="218">
        <v>44562</v>
      </c>
      <c r="C1235" s="218">
        <v>44926</v>
      </c>
      <c r="D1235" s="219" t="s">
        <v>3236</v>
      </c>
      <c r="E1235" s="163" t="s">
        <v>3226</v>
      </c>
      <c r="F1235" s="219"/>
      <c r="G1235" s="219" t="s">
        <v>303</v>
      </c>
      <c r="H1235" s="163">
        <v>126.54</v>
      </c>
      <c r="I1235" s="163">
        <v>139.19</v>
      </c>
      <c r="J1235" s="220"/>
      <c r="K1235" t="s">
        <v>759</v>
      </c>
    </row>
    <row r="1236" spans="1:11" ht="12.75" customHeight="1" x14ac:dyDescent="0.35">
      <c r="A1236" s="217" t="s">
        <v>3237</v>
      </c>
      <c r="B1236" s="218">
        <v>44562</v>
      </c>
      <c r="C1236" s="218">
        <v>44926</v>
      </c>
      <c r="D1236" s="219" t="s">
        <v>3238</v>
      </c>
      <c r="E1236" s="163" t="s">
        <v>3226</v>
      </c>
      <c r="F1236" s="219"/>
      <c r="G1236" s="219" t="s">
        <v>303</v>
      </c>
      <c r="H1236" s="163">
        <v>153.19999999999999</v>
      </c>
      <c r="I1236" s="163">
        <v>168.52</v>
      </c>
      <c r="J1236" s="220"/>
      <c r="K1236" t="s">
        <v>759</v>
      </c>
    </row>
    <row r="1237" spans="1:11" ht="12.75" customHeight="1" x14ac:dyDescent="0.35">
      <c r="A1237" s="217" t="s">
        <v>3239</v>
      </c>
      <c r="B1237" s="218">
        <v>44562</v>
      </c>
      <c r="C1237" s="218">
        <v>44926</v>
      </c>
      <c r="D1237" s="219" t="s">
        <v>3240</v>
      </c>
      <c r="E1237" s="163" t="s">
        <v>3226</v>
      </c>
      <c r="F1237" s="219"/>
      <c r="G1237" s="219" t="s">
        <v>303</v>
      </c>
      <c r="H1237" s="163">
        <v>235.78</v>
      </c>
      <c r="I1237" s="163">
        <v>259.35000000000002</v>
      </c>
      <c r="J1237" s="220"/>
      <c r="K1237" t="s">
        <v>759</v>
      </c>
    </row>
    <row r="1238" spans="1:11" ht="12.75" customHeight="1" x14ac:dyDescent="0.35">
      <c r="A1238" s="217" t="s">
        <v>3241</v>
      </c>
      <c r="B1238" s="218">
        <v>44562</v>
      </c>
      <c r="C1238" s="218">
        <v>44926</v>
      </c>
      <c r="D1238" s="219" t="s">
        <v>3242</v>
      </c>
      <c r="E1238" s="163" t="s">
        <v>3226</v>
      </c>
      <c r="F1238" s="219"/>
      <c r="G1238" s="219" t="s">
        <v>303</v>
      </c>
      <c r="H1238" s="163">
        <v>30.75</v>
      </c>
      <c r="I1238" s="163">
        <v>33.82</v>
      </c>
      <c r="J1238" s="220"/>
      <c r="K1238" t="s">
        <v>759</v>
      </c>
    </row>
    <row r="1239" spans="1:11" ht="12.75" customHeight="1" x14ac:dyDescent="0.35">
      <c r="A1239" s="217" t="s">
        <v>3243</v>
      </c>
      <c r="B1239" s="218">
        <v>44562</v>
      </c>
      <c r="C1239" s="218">
        <v>44926</v>
      </c>
      <c r="D1239" s="219" t="s">
        <v>3244</v>
      </c>
      <c r="E1239" s="163" t="s">
        <v>3226</v>
      </c>
      <c r="F1239" s="219"/>
      <c r="G1239" s="219" t="s">
        <v>303</v>
      </c>
      <c r="H1239" s="163">
        <v>79.3</v>
      </c>
      <c r="I1239" s="163">
        <v>87.23</v>
      </c>
      <c r="J1239" s="220"/>
      <c r="K1239" t="s">
        <v>759</v>
      </c>
    </row>
    <row r="1240" spans="1:11" ht="12.75" customHeight="1" x14ac:dyDescent="0.35">
      <c r="A1240" s="217" t="s">
        <v>3245</v>
      </c>
      <c r="B1240" s="218">
        <v>44562</v>
      </c>
      <c r="C1240" s="218">
        <v>44926</v>
      </c>
      <c r="D1240" s="219" t="s">
        <v>3246</v>
      </c>
      <c r="E1240" s="163" t="s">
        <v>3226</v>
      </c>
      <c r="F1240" s="219"/>
      <c r="G1240" s="219" t="s">
        <v>303</v>
      </c>
      <c r="H1240" s="163">
        <v>23.17</v>
      </c>
      <c r="I1240" s="163">
        <v>25.48</v>
      </c>
      <c r="J1240" s="220"/>
      <c r="K1240" t="s">
        <v>759</v>
      </c>
    </row>
    <row r="1241" spans="1:11" ht="12.75" customHeight="1" x14ac:dyDescent="0.35">
      <c r="A1241" s="217" t="s">
        <v>3247</v>
      </c>
      <c r="B1241" s="218">
        <v>44562</v>
      </c>
      <c r="C1241" s="218">
        <v>44926</v>
      </c>
      <c r="D1241" s="219" t="s">
        <v>3248</v>
      </c>
      <c r="E1241" s="163" t="s">
        <v>3226</v>
      </c>
      <c r="F1241" s="219"/>
      <c r="G1241" s="219" t="s">
        <v>303</v>
      </c>
      <c r="H1241" s="163">
        <v>49.11</v>
      </c>
      <c r="I1241" s="163">
        <v>54.02</v>
      </c>
      <c r="J1241" s="220"/>
      <c r="K1241" t="s">
        <v>759</v>
      </c>
    </row>
    <row r="1242" spans="1:11" ht="12.75" customHeight="1" x14ac:dyDescent="0.35">
      <c r="A1242" s="217" t="s">
        <v>3249</v>
      </c>
      <c r="B1242" s="218">
        <v>44562</v>
      </c>
      <c r="C1242" s="218">
        <v>44926</v>
      </c>
      <c r="D1242" s="219" t="s">
        <v>3250</v>
      </c>
      <c r="E1242" s="163" t="s">
        <v>3226</v>
      </c>
      <c r="F1242" s="219"/>
      <c r="G1242" s="219" t="s">
        <v>303</v>
      </c>
      <c r="H1242" s="163">
        <v>201.65</v>
      </c>
      <c r="I1242" s="163">
        <v>221.81</v>
      </c>
      <c r="J1242" s="220"/>
      <c r="K1242" t="s">
        <v>759</v>
      </c>
    </row>
    <row r="1243" spans="1:11" ht="12.75" customHeight="1" x14ac:dyDescent="0.35">
      <c r="A1243" s="217" t="s">
        <v>3251</v>
      </c>
      <c r="B1243" s="218">
        <v>44562</v>
      </c>
      <c r="C1243" s="218">
        <v>44926</v>
      </c>
      <c r="D1243" s="219" t="s">
        <v>3252</v>
      </c>
      <c r="E1243" s="163" t="s">
        <v>3253</v>
      </c>
      <c r="F1243" s="219"/>
      <c r="G1243" s="219" t="s">
        <v>303</v>
      </c>
      <c r="H1243" s="163">
        <v>48.47</v>
      </c>
      <c r="I1243" s="163">
        <v>53.31</v>
      </c>
      <c r="J1243" s="220"/>
      <c r="K1243" t="s">
        <v>759</v>
      </c>
    </row>
    <row r="1244" spans="1:11" ht="12.75" customHeight="1" x14ac:dyDescent="0.35">
      <c r="A1244" s="217" t="s">
        <v>3254</v>
      </c>
      <c r="B1244" s="218">
        <v>44562</v>
      </c>
      <c r="C1244" s="218">
        <v>44926</v>
      </c>
      <c r="D1244" s="219" t="s">
        <v>518</v>
      </c>
      <c r="E1244" s="163" t="s">
        <v>3255</v>
      </c>
      <c r="F1244" s="219"/>
      <c r="G1244" s="219" t="s">
        <v>517</v>
      </c>
      <c r="H1244" s="220"/>
      <c r="I1244" s="220"/>
      <c r="J1244" s="220"/>
      <c r="K1244" t="s">
        <v>759</v>
      </c>
    </row>
    <row r="1245" spans="1:11" ht="12.75" customHeight="1" x14ac:dyDescent="0.35">
      <c r="A1245" s="217" t="s">
        <v>3256</v>
      </c>
      <c r="B1245" s="218">
        <v>44562</v>
      </c>
      <c r="C1245" s="218">
        <v>44926</v>
      </c>
      <c r="D1245" s="219" t="s">
        <v>519</v>
      </c>
      <c r="E1245" s="163" t="s">
        <v>3255</v>
      </c>
      <c r="F1245" s="219"/>
      <c r="G1245" s="219" t="s">
        <v>517</v>
      </c>
      <c r="H1245" s="220"/>
      <c r="I1245" s="220"/>
      <c r="J1245" s="220"/>
      <c r="K1245" t="s">
        <v>759</v>
      </c>
    </row>
    <row r="1246" spans="1:11" ht="12.75" customHeight="1" x14ac:dyDescent="0.35">
      <c r="A1246" s="217" t="s">
        <v>3257</v>
      </c>
      <c r="B1246" s="218">
        <v>44562</v>
      </c>
      <c r="C1246" s="218">
        <v>44926</v>
      </c>
      <c r="D1246" s="219" t="s">
        <v>520</v>
      </c>
      <c r="E1246" s="163" t="s">
        <v>3255</v>
      </c>
      <c r="F1246" s="219"/>
      <c r="G1246" s="219" t="s">
        <v>517</v>
      </c>
      <c r="H1246" s="220"/>
      <c r="I1246" s="220"/>
      <c r="J1246" s="220"/>
      <c r="K1246" t="s">
        <v>759</v>
      </c>
    </row>
    <row r="1247" spans="1:11" ht="12.75" customHeight="1" x14ac:dyDescent="0.35">
      <c r="A1247" s="217" t="s">
        <v>3258</v>
      </c>
      <c r="B1247" s="218">
        <v>44562</v>
      </c>
      <c r="C1247" s="218">
        <v>44926</v>
      </c>
      <c r="D1247" s="219" t="s">
        <v>522</v>
      </c>
      <c r="E1247" s="163" t="s">
        <v>3255</v>
      </c>
      <c r="F1247" s="219"/>
      <c r="G1247" s="219" t="s">
        <v>517</v>
      </c>
      <c r="H1247" s="220"/>
      <c r="I1247" s="220"/>
      <c r="J1247" s="220"/>
      <c r="K1247" t="s">
        <v>759</v>
      </c>
    </row>
    <row r="1248" spans="1:11" ht="12.75" customHeight="1" x14ac:dyDescent="0.35">
      <c r="A1248" s="217" t="s">
        <v>3259</v>
      </c>
      <c r="B1248" s="218">
        <v>44562</v>
      </c>
      <c r="C1248" s="218">
        <v>44926</v>
      </c>
      <c r="D1248" s="219" t="s">
        <v>3260</v>
      </c>
      <c r="E1248" s="163" t="s">
        <v>3255</v>
      </c>
      <c r="F1248" s="219"/>
      <c r="G1248" s="219" t="s">
        <v>517</v>
      </c>
      <c r="H1248" s="220"/>
      <c r="I1248" s="220"/>
      <c r="J1248" s="220"/>
      <c r="K1248" t="s">
        <v>759</v>
      </c>
    </row>
  </sheetData>
  <autoFilter ref="A1:K1" xr:uid="{9D4339CD-B134-42C4-B796-00F5946DF1AD}"/>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E196-A876-4815-9F80-22AD76470733}">
  <dimension ref="A1:K5"/>
  <sheetViews>
    <sheetView topLeftCell="C1" workbookViewId="0"/>
  </sheetViews>
  <sheetFormatPr defaultRowHeight="12.75" x14ac:dyDescent="0.35"/>
  <cols>
    <col min="1" max="1" width="12.73046875" bestFit="1" customWidth="1"/>
    <col min="2" max="2" width="10.3984375" bestFit="1" customWidth="1"/>
    <col min="3" max="3" width="10.265625" bestFit="1" customWidth="1"/>
    <col min="4" max="4" width="92.1328125" customWidth="1"/>
    <col min="5" max="5" width="14.59765625" bestFit="1" customWidth="1"/>
    <col min="6" max="6" width="11.73046875" bestFit="1" customWidth="1"/>
    <col min="7" max="7" width="10.59765625" bestFit="1" customWidth="1"/>
    <col min="8" max="8" width="9.3984375" bestFit="1" customWidth="1"/>
    <col min="9" max="9" width="13.86328125" bestFit="1" customWidth="1"/>
    <col min="10" max="10" width="9.59765625" bestFit="1" customWidth="1"/>
    <col min="11" max="11" width="14" bestFit="1" customWidth="1"/>
  </cols>
  <sheetData>
    <row r="1" spans="1:11" ht="12.75" customHeight="1" x14ac:dyDescent="0.4">
      <c r="A1" s="221" t="s">
        <v>745</v>
      </c>
      <c r="B1" s="221" t="s">
        <v>746</v>
      </c>
      <c r="C1" s="221" t="s">
        <v>747</v>
      </c>
      <c r="D1" s="221" t="s">
        <v>306</v>
      </c>
      <c r="E1" s="221" t="s">
        <v>748</v>
      </c>
      <c r="F1" s="221" t="s">
        <v>749</v>
      </c>
      <c r="G1" s="221" t="s">
        <v>750</v>
      </c>
      <c r="H1" s="221" t="s">
        <v>751</v>
      </c>
      <c r="I1" s="221" t="s">
        <v>752</v>
      </c>
      <c r="J1" s="221" t="s">
        <v>753</v>
      </c>
      <c r="K1" s="222" t="s">
        <v>754</v>
      </c>
    </row>
    <row r="2" spans="1:11" ht="12.75" customHeight="1" x14ac:dyDescent="0.35">
      <c r="A2" s="217" t="s">
        <v>3261</v>
      </c>
      <c r="B2" s="218">
        <v>44562</v>
      </c>
      <c r="C2" s="218">
        <v>44926</v>
      </c>
      <c r="D2" s="219" t="s">
        <v>516</v>
      </c>
      <c r="E2" s="163" t="s">
        <v>3255</v>
      </c>
      <c r="F2" s="219"/>
      <c r="G2" s="219" t="s">
        <v>517</v>
      </c>
      <c r="H2" s="220"/>
      <c r="I2" s="220"/>
      <c r="J2" s="220"/>
      <c r="K2" t="s">
        <v>759</v>
      </c>
    </row>
    <row r="3" spans="1:11" ht="12.75" customHeight="1" x14ac:dyDescent="0.35">
      <c r="A3" s="217" t="s">
        <v>3262</v>
      </c>
      <c r="B3" s="218">
        <v>44562</v>
      </c>
      <c r="C3" s="218">
        <v>44926</v>
      </c>
      <c r="D3" s="219" t="s">
        <v>3263</v>
      </c>
      <c r="E3" s="163" t="s">
        <v>3255</v>
      </c>
      <c r="F3" s="219"/>
      <c r="G3" s="219" t="s">
        <v>517</v>
      </c>
      <c r="H3" s="220"/>
      <c r="I3" s="220"/>
      <c r="J3" s="220"/>
      <c r="K3" t="s">
        <v>759</v>
      </c>
    </row>
    <row r="4" spans="1:11" ht="12.75" customHeight="1" x14ac:dyDescent="0.35">
      <c r="A4" s="217" t="s">
        <v>3264</v>
      </c>
      <c r="B4" s="218">
        <v>44562</v>
      </c>
      <c r="C4" s="218">
        <v>44926</v>
      </c>
      <c r="D4" s="219" t="s">
        <v>3265</v>
      </c>
      <c r="E4" s="163" t="s">
        <v>3255</v>
      </c>
      <c r="F4" s="219"/>
      <c r="G4" s="219" t="s">
        <v>517</v>
      </c>
      <c r="H4" s="220"/>
      <c r="I4" s="220"/>
      <c r="J4" s="220"/>
      <c r="K4" t="s">
        <v>759</v>
      </c>
    </row>
    <row r="5" spans="1:11" ht="12.75" customHeight="1" x14ac:dyDescent="0.35">
      <c r="A5" s="217" t="s">
        <v>3266</v>
      </c>
      <c r="B5" s="218">
        <v>44562</v>
      </c>
      <c r="C5" s="218">
        <v>44926</v>
      </c>
      <c r="D5" s="219" t="s">
        <v>3267</v>
      </c>
      <c r="E5" s="163" t="s">
        <v>3255</v>
      </c>
      <c r="F5" s="219"/>
      <c r="G5" s="219" t="s">
        <v>517</v>
      </c>
      <c r="H5" s="220"/>
      <c r="I5" s="220"/>
      <c r="J5" s="220"/>
      <c r="K5" t="s">
        <v>759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0992-9934-4789-9DCB-C9381EC7D1B5}">
  <dimension ref="A1:K19"/>
  <sheetViews>
    <sheetView workbookViewId="0"/>
  </sheetViews>
  <sheetFormatPr defaultRowHeight="12.75" x14ac:dyDescent="0.35"/>
  <cols>
    <col min="1" max="1" width="12.73046875" bestFit="1" customWidth="1"/>
    <col min="2" max="2" width="10.3984375" bestFit="1" customWidth="1"/>
    <col min="3" max="3" width="10.265625" bestFit="1" customWidth="1"/>
    <col min="4" max="4" width="97" bestFit="1" customWidth="1"/>
    <col min="5" max="5" width="14.59765625" bestFit="1" customWidth="1"/>
    <col min="6" max="6" width="11.73046875" bestFit="1" customWidth="1"/>
    <col min="7" max="7" width="10.59765625" bestFit="1" customWidth="1"/>
    <col min="8" max="8" width="9.3984375" customWidth="1"/>
    <col min="9" max="9" width="13.86328125" customWidth="1"/>
    <col min="10" max="10" width="9.59765625" customWidth="1"/>
    <col min="11" max="11" width="14" bestFit="1" customWidth="1"/>
  </cols>
  <sheetData>
    <row r="1" spans="1:11" ht="12.75" customHeight="1" x14ac:dyDescent="0.4">
      <c r="A1" s="221" t="s">
        <v>745</v>
      </c>
      <c r="B1" s="221" t="s">
        <v>746</v>
      </c>
      <c r="C1" s="221" t="s">
        <v>747</v>
      </c>
      <c r="D1" s="221" t="s">
        <v>306</v>
      </c>
      <c r="E1" s="221" t="s">
        <v>748</v>
      </c>
      <c r="F1" s="221" t="s">
        <v>749</v>
      </c>
      <c r="G1" s="221" t="s">
        <v>750</v>
      </c>
      <c r="H1" s="221" t="s">
        <v>751</v>
      </c>
      <c r="I1" s="221" t="s">
        <v>752</v>
      </c>
      <c r="J1" s="221" t="s">
        <v>753</v>
      </c>
      <c r="K1" s="222" t="s">
        <v>754</v>
      </c>
    </row>
    <row r="2" spans="1:11" ht="12.75" customHeight="1" x14ac:dyDescent="0.35">
      <c r="A2" s="217" t="s">
        <v>3268</v>
      </c>
      <c r="B2" s="218">
        <v>44652</v>
      </c>
      <c r="C2" s="218">
        <v>44926</v>
      </c>
      <c r="D2" s="219" t="s">
        <v>3269</v>
      </c>
      <c r="E2" s="163" t="s">
        <v>3053</v>
      </c>
      <c r="F2" s="219"/>
      <c r="G2" s="219" t="s">
        <v>517</v>
      </c>
      <c r="H2" s="220"/>
      <c r="I2" s="163"/>
      <c r="J2" s="220"/>
      <c r="K2" t="s">
        <v>759</v>
      </c>
    </row>
    <row r="3" spans="1:11" ht="12.75" customHeight="1" x14ac:dyDescent="0.35">
      <c r="A3" s="217" t="s">
        <v>3270</v>
      </c>
      <c r="B3" s="218">
        <v>44652</v>
      </c>
      <c r="C3" s="218">
        <v>44926</v>
      </c>
      <c r="D3" s="219" t="s">
        <v>3271</v>
      </c>
      <c r="E3" s="163" t="s">
        <v>3053</v>
      </c>
      <c r="F3" s="219"/>
      <c r="G3" s="219" t="s">
        <v>517</v>
      </c>
      <c r="H3" s="220"/>
      <c r="I3" s="163"/>
      <c r="J3" s="220"/>
      <c r="K3" t="s">
        <v>759</v>
      </c>
    </row>
    <row r="4" spans="1:11" ht="12.75" customHeight="1" x14ac:dyDescent="0.35">
      <c r="A4" s="217" t="s">
        <v>3272</v>
      </c>
      <c r="B4" s="218">
        <v>44652</v>
      </c>
      <c r="C4" s="218">
        <v>44926</v>
      </c>
      <c r="D4" s="219" t="s">
        <v>3273</v>
      </c>
      <c r="E4" s="163" t="s">
        <v>3053</v>
      </c>
      <c r="F4" s="219"/>
      <c r="G4" s="219" t="s">
        <v>517</v>
      </c>
      <c r="H4" s="220"/>
      <c r="I4" s="163"/>
      <c r="J4" s="220"/>
      <c r="K4" t="s">
        <v>759</v>
      </c>
    </row>
    <row r="5" spans="1:11" ht="12.75" customHeight="1" x14ac:dyDescent="0.35">
      <c r="A5" s="217" t="s">
        <v>3274</v>
      </c>
      <c r="B5" s="218">
        <v>44652</v>
      </c>
      <c r="C5" s="218">
        <v>44926</v>
      </c>
      <c r="D5" s="219" t="s">
        <v>3275</v>
      </c>
      <c r="E5" s="163" t="s">
        <v>3053</v>
      </c>
      <c r="F5" s="219"/>
      <c r="G5" s="219" t="s">
        <v>517</v>
      </c>
      <c r="H5" s="220"/>
      <c r="I5" s="163"/>
      <c r="J5" s="220"/>
      <c r="K5" t="s">
        <v>759</v>
      </c>
    </row>
    <row r="6" spans="1:11" ht="12.75" customHeight="1" x14ac:dyDescent="0.35">
      <c r="A6" s="217" t="s">
        <v>3276</v>
      </c>
      <c r="B6" s="218">
        <v>44652</v>
      </c>
      <c r="C6" s="218">
        <v>44926</v>
      </c>
      <c r="D6" s="219" t="s">
        <v>3277</v>
      </c>
      <c r="E6" s="163" t="s">
        <v>3053</v>
      </c>
      <c r="F6" s="219"/>
      <c r="G6" s="219" t="s">
        <v>517</v>
      </c>
      <c r="H6" s="220"/>
      <c r="I6" s="163"/>
      <c r="J6" s="220"/>
      <c r="K6" t="s">
        <v>759</v>
      </c>
    </row>
    <row r="7" spans="1:11" ht="12.75" customHeight="1" x14ac:dyDescent="0.35">
      <c r="A7" s="217" t="s">
        <v>3278</v>
      </c>
      <c r="B7" s="218">
        <v>44652</v>
      </c>
      <c r="C7" s="218">
        <v>44926</v>
      </c>
      <c r="D7" s="219" t="s">
        <v>3279</v>
      </c>
      <c r="E7" s="163" t="s">
        <v>3053</v>
      </c>
      <c r="F7" s="219"/>
      <c r="G7" s="219" t="s">
        <v>517</v>
      </c>
      <c r="H7" s="220"/>
      <c r="I7" s="163"/>
      <c r="J7" s="220"/>
      <c r="K7" t="s">
        <v>759</v>
      </c>
    </row>
    <row r="8" spans="1:11" x14ac:dyDescent="0.35">
      <c r="A8" s="217" t="s">
        <v>3280</v>
      </c>
      <c r="B8" s="218">
        <v>44652</v>
      </c>
      <c r="C8" s="218">
        <v>44926</v>
      </c>
      <c r="D8" s="219" t="s">
        <v>3281</v>
      </c>
      <c r="E8" s="163" t="s">
        <v>3053</v>
      </c>
      <c r="F8" s="219"/>
      <c r="G8" s="219" t="s">
        <v>517</v>
      </c>
      <c r="H8" s="220"/>
      <c r="I8" s="163"/>
      <c r="J8" s="220"/>
      <c r="K8" t="s">
        <v>759</v>
      </c>
    </row>
    <row r="9" spans="1:11" x14ac:dyDescent="0.35">
      <c r="A9" s="217" t="s">
        <v>3282</v>
      </c>
      <c r="B9" s="218">
        <v>44652</v>
      </c>
      <c r="C9" s="218">
        <v>44926</v>
      </c>
      <c r="D9" s="219" t="s">
        <v>3283</v>
      </c>
      <c r="E9" s="163" t="s">
        <v>3053</v>
      </c>
      <c r="F9" s="219"/>
      <c r="G9" s="219" t="s">
        <v>517</v>
      </c>
      <c r="H9" s="220"/>
      <c r="I9" s="163"/>
      <c r="J9" s="220"/>
      <c r="K9" t="s">
        <v>759</v>
      </c>
    </row>
    <row r="10" spans="1:11" x14ac:dyDescent="0.35">
      <c r="A10" s="217" t="s">
        <v>3284</v>
      </c>
      <c r="B10" s="218">
        <v>44652</v>
      </c>
      <c r="C10" s="218">
        <v>44926</v>
      </c>
      <c r="D10" s="219" t="s">
        <v>3285</v>
      </c>
      <c r="E10" s="163" t="s">
        <v>3053</v>
      </c>
      <c r="F10" s="219"/>
      <c r="G10" s="219" t="s">
        <v>517</v>
      </c>
      <c r="H10" s="220"/>
      <c r="I10" s="163"/>
      <c r="J10" s="220"/>
      <c r="K10" t="s">
        <v>759</v>
      </c>
    </row>
    <row r="11" spans="1:11" x14ac:dyDescent="0.35">
      <c r="A11" s="217" t="s">
        <v>3286</v>
      </c>
      <c r="B11" s="218">
        <v>44652</v>
      </c>
      <c r="C11" s="218">
        <v>44926</v>
      </c>
      <c r="D11" s="219" t="s">
        <v>3287</v>
      </c>
      <c r="E11" s="163" t="s">
        <v>3053</v>
      </c>
      <c r="F11" s="219"/>
      <c r="G11" s="219" t="s">
        <v>517</v>
      </c>
      <c r="H11" s="220"/>
      <c r="I11" s="163"/>
      <c r="J11" s="220"/>
      <c r="K11" t="s">
        <v>759</v>
      </c>
    </row>
    <row r="12" spans="1:11" x14ac:dyDescent="0.35">
      <c r="A12" s="217" t="s">
        <v>3288</v>
      </c>
      <c r="B12" s="218">
        <v>44652</v>
      </c>
      <c r="C12" s="218">
        <v>44926</v>
      </c>
      <c r="D12" s="219" t="s">
        <v>3289</v>
      </c>
      <c r="E12" s="163" t="s">
        <v>3053</v>
      </c>
      <c r="F12" s="219"/>
      <c r="G12" s="219" t="s">
        <v>517</v>
      </c>
      <c r="H12" s="220"/>
      <c r="I12" s="163"/>
      <c r="J12" s="220"/>
      <c r="K12" t="s">
        <v>759</v>
      </c>
    </row>
    <row r="13" spans="1:11" x14ac:dyDescent="0.35">
      <c r="A13" s="217" t="s">
        <v>3290</v>
      </c>
      <c r="B13" s="218">
        <v>44652</v>
      </c>
      <c r="C13" s="218">
        <v>44926</v>
      </c>
      <c r="D13" s="219" t="s">
        <v>3291</v>
      </c>
      <c r="E13" s="163" t="s">
        <v>3053</v>
      </c>
      <c r="F13" s="219"/>
      <c r="G13" s="219" t="s">
        <v>517</v>
      </c>
      <c r="H13" s="220"/>
      <c r="I13" s="163"/>
      <c r="J13" s="220"/>
      <c r="K13" t="s">
        <v>759</v>
      </c>
    </row>
    <row r="14" spans="1:11" x14ac:dyDescent="0.35">
      <c r="A14" s="217" t="s">
        <v>3292</v>
      </c>
      <c r="B14" s="218">
        <v>44652</v>
      </c>
      <c r="C14" s="218">
        <v>44926</v>
      </c>
      <c r="D14" s="219" t="s">
        <v>3293</v>
      </c>
      <c r="E14" s="163" t="s">
        <v>3053</v>
      </c>
      <c r="F14" s="219"/>
      <c r="G14" s="219" t="s">
        <v>517</v>
      </c>
      <c r="H14" s="220"/>
      <c r="I14" s="163"/>
      <c r="J14" s="220"/>
      <c r="K14" t="s">
        <v>759</v>
      </c>
    </row>
    <row r="15" spans="1:11" x14ac:dyDescent="0.35">
      <c r="A15" s="217" t="s">
        <v>3294</v>
      </c>
      <c r="B15" s="218">
        <v>44652</v>
      </c>
      <c r="C15" s="218">
        <v>44926</v>
      </c>
      <c r="D15" s="219" t="s">
        <v>3295</v>
      </c>
      <c r="E15" s="163" t="s">
        <v>3053</v>
      </c>
      <c r="F15" s="219"/>
      <c r="G15" s="219" t="s">
        <v>517</v>
      </c>
      <c r="H15" s="220"/>
      <c r="I15" s="163"/>
      <c r="J15" s="220"/>
      <c r="K15" t="s">
        <v>759</v>
      </c>
    </row>
    <row r="16" spans="1:11" x14ac:dyDescent="0.35">
      <c r="A16" s="217" t="s">
        <v>3296</v>
      </c>
      <c r="B16" s="218">
        <v>44652</v>
      </c>
      <c r="C16" s="218">
        <v>44926</v>
      </c>
      <c r="D16" s="219" t="s">
        <v>3297</v>
      </c>
      <c r="E16" s="163" t="s">
        <v>3053</v>
      </c>
      <c r="F16" s="219"/>
      <c r="G16" s="219" t="s">
        <v>517</v>
      </c>
      <c r="H16" s="220"/>
      <c r="I16" s="163"/>
      <c r="J16" s="220"/>
      <c r="K16" t="s">
        <v>759</v>
      </c>
    </row>
    <row r="17" spans="1:11" x14ac:dyDescent="0.35">
      <c r="A17" s="217" t="s">
        <v>3298</v>
      </c>
      <c r="B17" s="218">
        <v>44652</v>
      </c>
      <c r="C17" s="218">
        <v>44926</v>
      </c>
      <c r="D17" s="219" t="s">
        <v>3299</v>
      </c>
      <c r="E17" s="163" t="s">
        <v>3053</v>
      </c>
      <c r="F17" s="219"/>
      <c r="G17" s="219" t="s">
        <v>517</v>
      </c>
      <c r="H17" s="220"/>
      <c r="I17" s="163"/>
      <c r="J17" s="220"/>
      <c r="K17" t="s">
        <v>759</v>
      </c>
    </row>
    <row r="18" spans="1:11" x14ac:dyDescent="0.35">
      <c r="A18" s="217" t="s">
        <v>3300</v>
      </c>
      <c r="B18" s="218">
        <v>44652</v>
      </c>
      <c r="C18" s="218">
        <v>44926</v>
      </c>
      <c r="D18" s="219" t="s">
        <v>3301</v>
      </c>
      <c r="E18" s="163" t="s">
        <v>3053</v>
      </c>
      <c r="F18" s="219"/>
      <c r="G18" s="219" t="s">
        <v>517</v>
      </c>
      <c r="H18" s="220"/>
      <c r="I18" s="163"/>
      <c r="J18" s="220"/>
      <c r="K18" t="s">
        <v>759</v>
      </c>
    </row>
    <row r="19" spans="1:11" x14ac:dyDescent="0.35">
      <c r="A19" s="217" t="s">
        <v>3302</v>
      </c>
      <c r="B19" s="218">
        <v>44652</v>
      </c>
      <c r="C19" s="218">
        <v>44926</v>
      </c>
      <c r="D19" s="219" t="s">
        <v>3303</v>
      </c>
      <c r="E19" s="163" t="s">
        <v>3053</v>
      </c>
      <c r="F19" s="219"/>
      <c r="G19" s="219" t="s">
        <v>517</v>
      </c>
      <c r="H19" s="220"/>
      <c r="I19" s="163"/>
      <c r="J19" s="220"/>
      <c r="K19" t="s">
        <v>759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CB33-C842-47C3-A071-B6511C330109}">
  <dimension ref="A1:M1254"/>
  <sheetViews>
    <sheetView topLeftCell="D1" workbookViewId="0">
      <selection activeCell="M25" sqref="M25"/>
    </sheetView>
  </sheetViews>
  <sheetFormatPr defaultColWidth="60.73046875" defaultRowHeight="12.75" x14ac:dyDescent="0.35"/>
  <cols>
    <col min="1" max="1" width="14.86328125" bestFit="1" customWidth="1"/>
    <col min="2" max="2" width="12.6640625" bestFit="1" customWidth="1"/>
    <col min="3" max="3" width="12.53125" bestFit="1" customWidth="1"/>
    <col min="4" max="4" width="74.46484375" bestFit="1" customWidth="1"/>
    <col min="5" max="5" width="19.3984375" bestFit="1" customWidth="1"/>
    <col min="6" max="6" width="12.73046875" bestFit="1" customWidth="1"/>
    <col min="7" max="7" width="11.6640625" bestFit="1" customWidth="1"/>
    <col min="8" max="8" width="16.06640625" bestFit="1" customWidth="1"/>
    <col min="9" max="9" width="11.73046875" bestFit="1" customWidth="1"/>
    <col min="10" max="10" width="11.6640625" bestFit="1" customWidth="1"/>
    <col min="11" max="11" width="16.06640625" bestFit="1" customWidth="1"/>
    <col min="12" max="12" width="11.73046875" bestFit="1" customWidth="1"/>
    <col min="13" max="13" width="28.6640625" bestFit="1" customWidth="1"/>
  </cols>
  <sheetData>
    <row r="1" spans="1:13" x14ac:dyDescent="0.35">
      <c r="G1" s="258">
        <v>2022</v>
      </c>
      <c r="H1" s="258"/>
      <c r="I1" s="258"/>
      <c r="J1" s="229" t="s">
        <v>5739</v>
      </c>
      <c r="K1" s="229"/>
      <c r="L1" s="229"/>
    </row>
    <row r="2" spans="1:13" ht="13.15" x14ac:dyDescent="0.4">
      <c r="A2" s="234" t="s">
        <v>745</v>
      </c>
      <c r="B2" s="234" t="s">
        <v>746</v>
      </c>
      <c r="C2" s="234" t="s">
        <v>747</v>
      </c>
      <c r="D2" s="234" t="s">
        <v>306</v>
      </c>
      <c r="E2" s="234" t="s">
        <v>748</v>
      </c>
      <c r="F2" s="234" t="s">
        <v>750</v>
      </c>
      <c r="G2" s="234" t="s">
        <v>751</v>
      </c>
      <c r="H2" s="234" t="s">
        <v>752</v>
      </c>
      <c r="I2" s="234" t="s">
        <v>753</v>
      </c>
      <c r="J2" s="234" t="s">
        <v>751</v>
      </c>
      <c r="K2" s="234" t="s">
        <v>752</v>
      </c>
      <c r="L2" s="234" t="s">
        <v>753</v>
      </c>
      <c r="M2" s="234" t="s">
        <v>3309</v>
      </c>
    </row>
    <row r="3" spans="1:13" x14ac:dyDescent="0.35">
      <c r="A3" s="163" t="s">
        <v>3220</v>
      </c>
      <c r="B3" s="230" t="s">
        <v>3304</v>
      </c>
      <c r="C3" s="230" t="s">
        <v>3305</v>
      </c>
      <c r="D3" s="163" t="s">
        <v>3221</v>
      </c>
      <c r="E3" s="163" t="s">
        <v>3306</v>
      </c>
      <c r="F3" s="163" t="s">
        <v>3307</v>
      </c>
      <c r="G3" s="231"/>
      <c r="H3" s="231"/>
      <c r="I3" s="231"/>
      <c r="J3" s="231"/>
      <c r="K3" s="231"/>
      <c r="L3" s="231"/>
      <c r="M3" s="163" t="s">
        <v>3363</v>
      </c>
    </row>
    <row r="4" spans="1:13" x14ac:dyDescent="0.35">
      <c r="A4" s="163" t="s">
        <v>3245</v>
      </c>
      <c r="B4" s="230" t="s">
        <v>3304</v>
      </c>
      <c r="C4" s="230" t="s">
        <v>3305</v>
      </c>
      <c r="D4" s="163" t="s">
        <v>3246</v>
      </c>
      <c r="E4" s="163" t="s">
        <v>3308</v>
      </c>
      <c r="F4" s="163" t="s">
        <v>303</v>
      </c>
      <c r="G4" s="163"/>
      <c r="H4" s="163"/>
      <c r="I4" s="231"/>
      <c r="J4" s="232" t="s">
        <v>3364</v>
      </c>
      <c r="K4" s="232" t="s">
        <v>3365</v>
      </c>
      <c r="L4" s="231"/>
      <c r="M4" s="163" t="s">
        <v>3363</v>
      </c>
    </row>
    <row r="5" spans="1:13" ht="14.25" x14ac:dyDescent="0.45">
      <c r="A5" s="225" t="s">
        <v>3310</v>
      </c>
      <c r="B5" s="226">
        <v>44927</v>
      </c>
      <c r="C5" s="227" t="s">
        <v>3311</v>
      </c>
      <c r="D5" s="228" t="s">
        <v>3312</v>
      </c>
      <c r="E5" s="227" t="s">
        <v>3053</v>
      </c>
      <c r="F5" s="219" t="s">
        <v>303</v>
      </c>
      <c r="G5" s="163"/>
      <c r="H5" s="163"/>
      <c r="I5" s="225"/>
      <c r="J5" s="227" t="s">
        <v>3313</v>
      </c>
      <c r="K5" s="227" t="s">
        <v>3314</v>
      </c>
      <c r="L5" s="225"/>
      <c r="M5" s="227" t="s">
        <v>3362</v>
      </c>
    </row>
    <row r="6" spans="1:13" ht="14.25" x14ac:dyDescent="0.45">
      <c r="A6" s="225" t="s">
        <v>3315</v>
      </c>
      <c r="B6" s="226">
        <v>44927</v>
      </c>
      <c r="C6" s="227" t="s">
        <v>3311</v>
      </c>
      <c r="D6" s="228" t="s">
        <v>3316</v>
      </c>
      <c r="E6" s="227" t="s">
        <v>3053</v>
      </c>
      <c r="F6" s="219" t="s">
        <v>340</v>
      </c>
      <c r="G6" s="163"/>
      <c r="H6" s="163"/>
      <c r="I6" s="163"/>
      <c r="J6" s="227"/>
      <c r="K6" s="227"/>
      <c r="L6" s="225" t="s">
        <v>3317</v>
      </c>
      <c r="M6" s="227" t="s">
        <v>3362</v>
      </c>
    </row>
    <row r="7" spans="1:13" ht="14.25" x14ac:dyDescent="0.45">
      <c r="A7" s="225" t="s">
        <v>3318</v>
      </c>
      <c r="B7" s="226">
        <v>44927</v>
      </c>
      <c r="C7" s="227" t="s">
        <v>3311</v>
      </c>
      <c r="D7" s="228" t="s">
        <v>3319</v>
      </c>
      <c r="E7" s="227" t="s">
        <v>3053</v>
      </c>
      <c r="F7" s="219" t="s">
        <v>340</v>
      </c>
      <c r="G7" s="163"/>
      <c r="H7" s="163"/>
      <c r="I7" s="163"/>
      <c r="J7" s="227"/>
      <c r="K7" s="227"/>
      <c r="L7" s="225" t="s">
        <v>3320</v>
      </c>
      <c r="M7" s="227" t="s">
        <v>3362</v>
      </c>
    </row>
    <row r="8" spans="1:13" ht="14.25" x14ac:dyDescent="0.45">
      <c r="A8" s="225" t="s">
        <v>3321</v>
      </c>
      <c r="B8" s="226">
        <v>44927</v>
      </c>
      <c r="C8" s="227" t="s">
        <v>3311</v>
      </c>
      <c r="D8" s="228" t="s">
        <v>3322</v>
      </c>
      <c r="E8" s="227" t="s">
        <v>3323</v>
      </c>
      <c r="F8" s="219" t="s">
        <v>303</v>
      </c>
      <c r="G8" s="163"/>
      <c r="H8" s="163"/>
      <c r="I8" s="227"/>
      <c r="J8" s="225" t="s">
        <v>3324</v>
      </c>
      <c r="K8" s="225" t="s">
        <v>3325</v>
      </c>
      <c r="L8" s="227"/>
      <c r="M8" s="227" t="s">
        <v>3362</v>
      </c>
    </row>
    <row r="9" spans="1:13" ht="14.25" x14ac:dyDescent="0.45">
      <c r="A9" s="225" t="s">
        <v>3326</v>
      </c>
      <c r="B9" s="226">
        <v>44927</v>
      </c>
      <c r="C9" s="227" t="s">
        <v>3311</v>
      </c>
      <c r="D9" s="228" t="s">
        <v>3327</v>
      </c>
      <c r="E9" s="227" t="s">
        <v>3323</v>
      </c>
      <c r="F9" s="219" t="s">
        <v>303</v>
      </c>
      <c r="G9" s="163"/>
      <c r="H9" s="163"/>
      <c r="I9" s="227"/>
      <c r="J9" s="225" t="s">
        <v>3328</v>
      </c>
      <c r="K9" s="225" t="s">
        <v>3329</v>
      </c>
      <c r="L9" s="227"/>
      <c r="M9" s="227" t="s">
        <v>3362</v>
      </c>
    </row>
    <row r="10" spans="1:13" ht="14.25" x14ac:dyDescent="0.45">
      <c r="A10" s="225" t="s">
        <v>3330</v>
      </c>
      <c r="B10" s="226">
        <v>44927</v>
      </c>
      <c r="C10" s="227" t="s">
        <v>3311</v>
      </c>
      <c r="D10" s="228" t="s">
        <v>3331</v>
      </c>
      <c r="E10" s="227" t="s">
        <v>3323</v>
      </c>
      <c r="F10" s="219" t="s">
        <v>303</v>
      </c>
      <c r="G10" s="163"/>
      <c r="H10" s="163"/>
      <c r="I10" s="227"/>
      <c r="J10" s="225" t="s">
        <v>3332</v>
      </c>
      <c r="K10" s="225" t="s">
        <v>3333</v>
      </c>
      <c r="L10" s="227"/>
      <c r="M10" s="227" t="s">
        <v>3362</v>
      </c>
    </row>
    <row r="11" spans="1:13" ht="14.25" x14ac:dyDescent="0.45">
      <c r="A11" s="225" t="s">
        <v>3334</v>
      </c>
      <c r="B11" s="226">
        <v>44927</v>
      </c>
      <c r="C11" s="227" t="s">
        <v>3311</v>
      </c>
      <c r="D11" s="228" t="s">
        <v>3335</v>
      </c>
      <c r="E11" s="227" t="s">
        <v>3323</v>
      </c>
      <c r="F11" s="219" t="s">
        <v>303</v>
      </c>
      <c r="G11" s="163"/>
      <c r="H11" s="163"/>
      <c r="I11" s="227"/>
      <c r="J11" s="225" t="s">
        <v>3336</v>
      </c>
      <c r="K11" s="225" t="s">
        <v>3337</v>
      </c>
      <c r="L11" s="227"/>
      <c r="M11" s="227" t="s">
        <v>3362</v>
      </c>
    </row>
    <row r="12" spans="1:13" ht="14.25" x14ac:dyDescent="0.45">
      <c r="A12" s="225" t="s">
        <v>3338</v>
      </c>
      <c r="B12" s="226">
        <v>44927</v>
      </c>
      <c r="C12" s="227" t="s">
        <v>3311</v>
      </c>
      <c r="D12" s="228" t="s">
        <v>3339</v>
      </c>
      <c r="E12" s="227" t="s">
        <v>3323</v>
      </c>
      <c r="F12" s="219" t="s">
        <v>303</v>
      </c>
      <c r="G12" s="163"/>
      <c r="H12" s="163"/>
      <c r="I12" s="227"/>
      <c r="J12" s="225" t="s">
        <v>3340</v>
      </c>
      <c r="K12" s="225" t="s">
        <v>3341</v>
      </c>
      <c r="L12" s="227"/>
      <c r="M12" s="227" t="s">
        <v>3362</v>
      </c>
    </row>
    <row r="13" spans="1:13" ht="14.25" x14ac:dyDescent="0.45">
      <c r="A13" s="225" t="s">
        <v>3342</v>
      </c>
      <c r="B13" s="226">
        <v>44927</v>
      </c>
      <c r="C13" s="227" t="s">
        <v>3311</v>
      </c>
      <c r="D13" s="228" t="s">
        <v>3343</v>
      </c>
      <c r="E13" s="227" t="s">
        <v>3323</v>
      </c>
      <c r="F13" s="219" t="s">
        <v>303</v>
      </c>
      <c r="G13" s="163"/>
      <c r="H13" s="163"/>
      <c r="I13" s="227"/>
      <c r="J13" s="225" t="s">
        <v>3344</v>
      </c>
      <c r="K13" s="225" t="s">
        <v>3345</v>
      </c>
      <c r="L13" s="227"/>
      <c r="M13" s="227" t="s">
        <v>3362</v>
      </c>
    </row>
    <row r="14" spans="1:13" ht="14.25" x14ac:dyDescent="0.45">
      <c r="A14" s="225" t="s">
        <v>3346</v>
      </c>
      <c r="B14" s="226">
        <v>44927</v>
      </c>
      <c r="C14" s="227" t="s">
        <v>3311</v>
      </c>
      <c r="D14" s="228" t="s">
        <v>3347</v>
      </c>
      <c r="E14" s="227" t="s">
        <v>3323</v>
      </c>
      <c r="F14" s="219" t="s">
        <v>303</v>
      </c>
      <c r="G14" s="163"/>
      <c r="H14" s="163"/>
      <c r="I14" s="227"/>
      <c r="J14" s="225" t="s">
        <v>3348</v>
      </c>
      <c r="K14" s="225" t="s">
        <v>3349</v>
      </c>
      <c r="L14" s="227"/>
      <c r="M14" s="227" t="s">
        <v>3362</v>
      </c>
    </row>
    <row r="15" spans="1:13" ht="14.25" x14ac:dyDescent="0.45">
      <c r="A15" s="225" t="s">
        <v>3350</v>
      </c>
      <c r="B15" s="226">
        <v>44927</v>
      </c>
      <c r="C15" s="227" t="s">
        <v>3311</v>
      </c>
      <c r="D15" s="228" t="s">
        <v>3351</v>
      </c>
      <c r="E15" s="235" t="s">
        <v>3323</v>
      </c>
      <c r="F15" s="236" t="s">
        <v>303</v>
      </c>
      <c r="G15" s="237"/>
      <c r="H15" s="237"/>
      <c r="I15" s="235"/>
      <c r="J15" s="238" t="s">
        <v>3352</v>
      </c>
      <c r="K15" s="238" t="s">
        <v>3353</v>
      </c>
      <c r="L15" s="235"/>
      <c r="M15" s="235" t="s">
        <v>3362</v>
      </c>
    </row>
    <row r="16" spans="1:13" ht="14.25" x14ac:dyDescent="0.45">
      <c r="A16" s="225" t="s">
        <v>3354</v>
      </c>
      <c r="B16" s="226">
        <v>44927</v>
      </c>
      <c r="C16" s="227" t="s">
        <v>3311</v>
      </c>
      <c r="D16" s="228" t="s">
        <v>3355</v>
      </c>
      <c r="E16" s="227" t="s">
        <v>3323</v>
      </c>
      <c r="F16" s="219" t="s">
        <v>303</v>
      </c>
      <c r="G16" s="163"/>
      <c r="H16" s="163"/>
      <c r="I16" s="227"/>
      <c r="J16" s="225" t="s">
        <v>3356</v>
      </c>
      <c r="K16" s="225" t="s">
        <v>3357</v>
      </c>
      <c r="L16" s="227"/>
      <c r="M16" s="227" t="s">
        <v>3362</v>
      </c>
    </row>
    <row r="17" spans="1:13" ht="14.25" x14ac:dyDescent="0.45">
      <c r="A17" s="225" t="s">
        <v>3358</v>
      </c>
      <c r="B17" s="226">
        <v>44927</v>
      </c>
      <c r="C17" s="227" t="s">
        <v>3311</v>
      </c>
      <c r="D17" s="228" t="s">
        <v>3359</v>
      </c>
      <c r="E17" s="227" t="s">
        <v>3323</v>
      </c>
      <c r="F17" s="219" t="s">
        <v>303</v>
      </c>
      <c r="G17" s="163"/>
      <c r="H17" s="163"/>
      <c r="I17" s="227"/>
      <c r="J17" s="225" t="s">
        <v>3360</v>
      </c>
      <c r="K17" s="225" t="s">
        <v>3361</v>
      </c>
      <c r="L17" s="227"/>
      <c r="M17" s="227" t="s">
        <v>3362</v>
      </c>
    </row>
    <row r="18" spans="1:13" ht="14.25" x14ac:dyDescent="0.45">
      <c r="A18" s="225" t="s">
        <v>755</v>
      </c>
      <c r="B18" s="226">
        <v>44927</v>
      </c>
      <c r="C18" s="227" t="s">
        <v>3311</v>
      </c>
      <c r="D18" s="228" t="s">
        <v>756</v>
      </c>
      <c r="E18" s="227" t="s">
        <v>757</v>
      </c>
      <c r="F18" s="219" t="s">
        <v>303</v>
      </c>
      <c r="G18" s="225">
        <v>31.37</v>
      </c>
      <c r="H18" s="163">
        <v>34.5</v>
      </c>
      <c r="I18" s="227"/>
      <c r="J18" s="225" t="s">
        <v>3366</v>
      </c>
      <c r="K18" s="227" t="s">
        <v>3367</v>
      </c>
      <c r="L18" s="227"/>
      <c r="M18" s="163" t="s">
        <v>5740</v>
      </c>
    </row>
    <row r="19" spans="1:13" ht="23.65" x14ac:dyDescent="0.45">
      <c r="A19" s="225" t="s">
        <v>760</v>
      </c>
      <c r="B19" s="226">
        <v>44927</v>
      </c>
      <c r="C19" s="227" t="s">
        <v>3311</v>
      </c>
      <c r="D19" s="228" t="s">
        <v>761</v>
      </c>
      <c r="E19" s="227" t="s">
        <v>757</v>
      </c>
      <c r="F19" s="219" t="s">
        <v>303</v>
      </c>
      <c r="G19" s="225">
        <v>47.76</v>
      </c>
      <c r="H19" s="163">
        <v>52.53</v>
      </c>
      <c r="I19" s="227"/>
      <c r="J19" s="225" t="s">
        <v>3368</v>
      </c>
      <c r="K19" s="227" t="s">
        <v>3369</v>
      </c>
      <c r="L19" s="227"/>
      <c r="M19" s="163" t="s">
        <v>5740</v>
      </c>
    </row>
    <row r="20" spans="1:13" ht="23.65" x14ac:dyDescent="0.45">
      <c r="A20" s="225" t="s">
        <v>763</v>
      </c>
      <c r="B20" s="226">
        <v>44927</v>
      </c>
      <c r="C20" s="227" t="s">
        <v>3311</v>
      </c>
      <c r="D20" s="228" t="s">
        <v>764</v>
      </c>
      <c r="E20" s="227" t="s">
        <v>757</v>
      </c>
      <c r="F20" s="219" t="s">
        <v>303</v>
      </c>
      <c r="G20" s="225">
        <v>59.97</v>
      </c>
      <c r="H20" s="163">
        <v>65.959999999999994</v>
      </c>
      <c r="I20" s="227"/>
      <c r="J20" s="225" t="s">
        <v>3370</v>
      </c>
      <c r="K20" s="227" t="s">
        <v>3371</v>
      </c>
      <c r="L20" s="227"/>
      <c r="M20" s="163" t="s">
        <v>5740</v>
      </c>
    </row>
    <row r="21" spans="1:13" ht="14.25" x14ac:dyDescent="0.45">
      <c r="A21" s="225" t="s">
        <v>766</v>
      </c>
      <c r="B21" s="226">
        <v>44927</v>
      </c>
      <c r="C21" s="227" t="s">
        <v>3311</v>
      </c>
      <c r="D21" s="228" t="s">
        <v>767</v>
      </c>
      <c r="E21" s="227" t="s">
        <v>757</v>
      </c>
      <c r="F21" s="219" t="s">
        <v>303</v>
      </c>
      <c r="G21" s="225">
        <v>73.05</v>
      </c>
      <c r="H21" s="163">
        <v>80.349999999999994</v>
      </c>
      <c r="I21" s="227"/>
      <c r="J21" s="225" t="s">
        <v>3372</v>
      </c>
      <c r="K21" s="227" t="s">
        <v>3373</v>
      </c>
      <c r="L21" s="227"/>
      <c r="M21" s="163" t="s">
        <v>5740</v>
      </c>
    </row>
    <row r="22" spans="1:13" ht="14.25" x14ac:dyDescent="0.45">
      <c r="A22" s="225" t="s">
        <v>769</v>
      </c>
      <c r="B22" s="226">
        <v>44927</v>
      </c>
      <c r="C22" s="227" t="s">
        <v>3311</v>
      </c>
      <c r="D22" s="228" t="s">
        <v>770</v>
      </c>
      <c r="E22" s="227" t="s">
        <v>757</v>
      </c>
      <c r="F22" s="219" t="s">
        <v>303</v>
      </c>
      <c r="G22" s="225">
        <v>80.510000000000005</v>
      </c>
      <c r="H22" s="163">
        <v>88.56</v>
      </c>
      <c r="I22" s="227"/>
      <c r="J22" s="225" t="s">
        <v>3374</v>
      </c>
      <c r="K22" s="227" t="s">
        <v>3375</v>
      </c>
      <c r="L22" s="227"/>
      <c r="M22" s="163" t="s">
        <v>5740</v>
      </c>
    </row>
    <row r="23" spans="1:13" ht="14.25" x14ac:dyDescent="0.45">
      <c r="A23" s="225" t="s">
        <v>772</v>
      </c>
      <c r="B23" s="226">
        <v>44927</v>
      </c>
      <c r="C23" s="227" t="s">
        <v>3311</v>
      </c>
      <c r="D23" s="228" t="s">
        <v>773</v>
      </c>
      <c r="E23" s="227" t="s">
        <v>757</v>
      </c>
      <c r="F23" s="219" t="s">
        <v>303</v>
      </c>
      <c r="G23" s="225">
        <v>107.46</v>
      </c>
      <c r="H23" s="163">
        <v>118.2</v>
      </c>
      <c r="I23" s="227"/>
      <c r="J23" s="225" t="s">
        <v>3376</v>
      </c>
      <c r="K23" s="227" t="s">
        <v>3377</v>
      </c>
      <c r="L23" s="227"/>
      <c r="M23" s="163" t="s">
        <v>5740</v>
      </c>
    </row>
    <row r="24" spans="1:13" ht="23.65" x14ac:dyDescent="0.45">
      <c r="A24" s="225" t="s">
        <v>775</v>
      </c>
      <c r="B24" s="226">
        <v>44927</v>
      </c>
      <c r="C24" s="227" t="s">
        <v>3311</v>
      </c>
      <c r="D24" s="228" t="s">
        <v>776</v>
      </c>
      <c r="E24" s="227" t="s">
        <v>757</v>
      </c>
      <c r="F24" s="219" t="s">
        <v>303</v>
      </c>
      <c r="G24" s="225">
        <v>88.22</v>
      </c>
      <c r="H24" s="163">
        <v>97.04</v>
      </c>
      <c r="I24" s="227"/>
      <c r="J24" s="225" t="s">
        <v>3378</v>
      </c>
      <c r="K24" s="227" t="s">
        <v>3379</v>
      </c>
      <c r="L24" s="227"/>
      <c r="M24" s="163" t="s">
        <v>5740</v>
      </c>
    </row>
    <row r="25" spans="1:13" ht="23.65" x14ac:dyDescent="0.45">
      <c r="A25" s="225" t="s">
        <v>778</v>
      </c>
      <c r="B25" s="226">
        <v>44927</v>
      </c>
      <c r="C25" s="227" t="s">
        <v>3311</v>
      </c>
      <c r="D25" s="228" t="s">
        <v>779</v>
      </c>
      <c r="E25" s="227" t="s">
        <v>757</v>
      </c>
      <c r="F25" s="219" t="s">
        <v>303</v>
      </c>
      <c r="G25" s="225">
        <v>89.53</v>
      </c>
      <c r="H25" s="163">
        <v>98.48</v>
      </c>
      <c r="I25" s="227"/>
      <c r="J25" s="225" t="s">
        <v>3380</v>
      </c>
      <c r="K25" s="227" t="s">
        <v>3381</v>
      </c>
      <c r="L25" s="227"/>
      <c r="M25" s="163" t="s">
        <v>5740</v>
      </c>
    </row>
    <row r="26" spans="1:13" ht="23.65" x14ac:dyDescent="0.45">
      <c r="A26" s="225" t="s">
        <v>781</v>
      </c>
      <c r="B26" s="226">
        <v>44927</v>
      </c>
      <c r="C26" s="227" t="s">
        <v>3311</v>
      </c>
      <c r="D26" s="228" t="s">
        <v>3382</v>
      </c>
      <c r="E26" s="227" t="s">
        <v>757</v>
      </c>
      <c r="F26" s="219" t="s">
        <v>303</v>
      </c>
      <c r="G26" s="225">
        <v>60.61</v>
      </c>
      <c r="H26" s="163">
        <v>66.67</v>
      </c>
      <c r="I26" s="227"/>
      <c r="J26" s="225" t="s">
        <v>3383</v>
      </c>
      <c r="K26" s="227" t="s">
        <v>3384</v>
      </c>
      <c r="L26" s="227"/>
      <c r="M26" s="163" t="s">
        <v>5740</v>
      </c>
    </row>
    <row r="27" spans="1:13" ht="23.65" x14ac:dyDescent="0.45">
      <c r="A27" s="225" t="s">
        <v>783</v>
      </c>
      <c r="B27" s="226">
        <v>44927</v>
      </c>
      <c r="C27" s="227" t="s">
        <v>3311</v>
      </c>
      <c r="D27" s="228" t="s">
        <v>3385</v>
      </c>
      <c r="E27" s="227" t="s">
        <v>757</v>
      </c>
      <c r="F27" s="219" t="s">
        <v>303</v>
      </c>
      <c r="G27" s="225">
        <v>46.99</v>
      </c>
      <c r="H27" s="163">
        <v>51.68</v>
      </c>
      <c r="I27" s="227"/>
      <c r="J27" s="225" t="s">
        <v>3386</v>
      </c>
      <c r="K27" s="227" t="s">
        <v>3387</v>
      </c>
      <c r="L27" s="227"/>
      <c r="M27" s="163" t="s">
        <v>5740</v>
      </c>
    </row>
    <row r="28" spans="1:13" ht="23.65" x14ac:dyDescent="0.45">
      <c r="A28" s="225" t="s">
        <v>785</v>
      </c>
      <c r="B28" s="226">
        <v>44927</v>
      </c>
      <c r="C28" s="227" t="s">
        <v>3311</v>
      </c>
      <c r="D28" s="228" t="s">
        <v>786</v>
      </c>
      <c r="E28" s="227" t="s">
        <v>757</v>
      </c>
      <c r="F28" s="219" t="s">
        <v>303</v>
      </c>
      <c r="G28" s="225">
        <v>89.86</v>
      </c>
      <c r="H28" s="163">
        <v>98.84</v>
      </c>
      <c r="I28" s="227"/>
      <c r="J28" s="225" t="s">
        <v>3388</v>
      </c>
      <c r="K28" s="227" t="s">
        <v>3389</v>
      </c>
      <c r="L28" s="227"/>
      <c r="M28" s="163" t="s">
        <v>5740</v>
      </c>
    </row>
    <row r="29" spans="1:13" ht="23.65" x14ac:dyDescent="0.45">
      <c r="A29" s="225" t="s">
        <v>787</v>
      </c>
      <c r="B29" s="226">
        <v>44927</v>
      </c>
      <c r="C29" s="227" t="s">
        <v>3311</v>
      </c>
      <c r="D29" s="228" t="s">
        <v>788</v>
      </c>
      <c r="E29" s="227" t="s">
        <v>757</v>
      </c>
      <c r="F29" s="219" t="s">
        <v>303</v>
      </c>
      <c r="G29" s="225">
        <v>111.61</v>
      </c>
      <c r="H29" s="163">
        <v>122.77</v>
      </c>
      <c r="I29" s="227"/>
      <c r="J29" s="225" t="s">
        <v>3390</v>
      </c>
      <c r="K29" s="227" t="s">
        <v>3391</v>
      </c>
      <c r="L29" s="227"/>
      <c r="M29" s="163" t="s">
        <v>5740</v>
      </c>
    </row>
    <row r="30" spans="1:13" ht="14.25" x14ac:dyDescent="0.45">
      <c r="A30" s="225" t="s">
        <v>789</v>
      </c>
      <c r="B30" s="226">
        <v>44927</v>
      </c>
      <c r="C30" s="227" t="s">
        <v>3311</v>
      </c>
      <c r="D30" s="228" t="s">
        <v>790</v>
      </c>
      <c r="E30" s="227" t="s">
        <v>757</v>
      </c>
      <c r="F30" s="219" t="s">
        <v>303</v>
      </c>
      <c r="G30" s="225">
        <v>130.25</v>
      </c>
      <c r="H30" s="163">
        <v>143.27000000000001</v>
      </c>
      <c r="I30" s="227"/>
      <c r="J30" s="225" t="s">
        <v>3392</v>
      </c>
      <c r="K30" s="227" t="s">
        <v>3393</v>
      </c>
      <c r="L30" s="227"/>
      <c r="M30" s="163" t="s">
        <v>5740</v>
      </c>
    </row>
    <row r="31" spans="1:13" ht="23.65" x14ac:dyDescent="0.45">
      <c r="A31" s="225" t="s">
        <v>791</v>
      </c>
      <c r="B31" s="226">
        <v>44927</v>
      </c>
      <c r="C31" s="227" t="s">
        <v>3311</v>
      </c>
      <c r="D31" s="228" t="s">
        <v>792</v>
      </c>
      <c r="E31" s="227" t="s">
        <v>757</v>
      </c>
      <c r="F31" s="219" t="s">
        <v>303</v>
      </c>
      <c r="G31" s="225">
        <v>150.44</v>
      </c>
      <c r="H31" s="163">
        <v>165.48</v>
      </c>
      <c r="I31" s="227"/>
      <c r="J31" s="225" t="s">
        <v>3394</v>
      </c>
      <c r="K31" s="227" t="s">
        <v>3395</v>
      </c>
      <c r="L31" s="227"/>
      <c r="M31" s="163" t="s">
        <v>5740</v>
      </c>
    </row>
    <row r="32" spans="1:13" ht="23.65" x14ac:dyDescent="0.45">
      <c r="A32" s="225" t="s">
        <v>793</v>
      </c>
      <c r="B32" s="226">
        <v>44927</v>
      </c>
      <c r="C32" s="227" t="s">
        <v>3311</v>
      </c>
      <c r="D32" s="228" t="s">
        <v>794</v>
      </c>
      <c r="E32" s="227" t="s">
        <v>757</v>
      </c>
      <c r="F32" s="219" t="s">
        <v>303</v>
      </c>
      <c r="G32" s="225">
        <v>204.74</v>
      </c>
      <c r="H32" s="163">
        <v>225.21</v>
      </c>
      <c r="I32" s="227"/>
      <c r="J32" s="225" t="s">
        <v>3396</v>
      </c>
      <c r="K32" s="227" t="s">
        <v>3397</v>
      </c>
      <c r="L32" s="227"/>
      <c r="M32" s="163" t="s">
        <v>5740</v>
      </c>
    </row>
    <row r="33" spans="1:13" ht="23.65" x14ac:dyDescent="0.45">
      <c r="A33" s="225" t="s">
        <v>795</v>
      </c>
      <c r="B33" s="226">
        <v>44927</v>
      </c>
      <c r="C33" s="227" t="s">
        <v>3311</v>
      </c>
      <c r="D33" s="228" t="s">
        <v>796</v>
      </c>
      <c r="E33" s="227" t="s">
        <v>757</v>
      </c>
      <c r="F33" s="219" t="s">
        <v>303</v>
      </c>
      <c r="G33" s="225">
        <v>176.36</v>
      </c>
      <c r="H33" s="163">
        <v>193.99</v>
      </c>
      <c r="I33" s="227"/>
      <c r="J33" s="225" t="s">
        <v>3398</v>
      </c>
      <c r="K33" s="227" t="s">
        <v>3399</v>
      </c>
      <c r="L33" s="227"/>
      <c r="M33" s="163" t="s">
        <v>5740</v>
      </c>
    </row>
    <row r="34" spans="1:13" ht="23.65" x14ac:dyDescent="0.45">
      <c r="A34" s="225" t="s">
        <v>797</v>
      </c>
      <c r="B34" s="226">
        <v>44927</v>
      </c>
      <c r="C34" s="227" t="s">
        <v>3311</v>
      </c>
      <c r="D34" s="228" t="s">
        <v>798</v>
      </c>
      <c r="E34" s="227" t="s">
        <v>757</v>
      </c>
      <c r="F34" s="219" t="s">
        <v>303</v>
      </c>
      <c r="G34" s="225">
        <v>143.96</v>
      </c>
      <c r="H34" s="163">
        <v>158.35</v>
      </c>
      <c r="I34" s="227"/>
      <c r="J34" s="225" t="s">
        <v>3400</v>
      </c>
      <c r="K34" s="227" t="s">
        <v>3401</v>
      </c>
      <c r="L34" s="227"/>
      <c r="M34" s="163" t="s">
        <v>5740</v>
      </c>
    </row>
    <row r="35" spans="1:13" ht="23.65" x14ac:dyDescent="0.45">
      <c r="A35" s="225" t="s">
        <v>799</v>
      </c>
      <c r="B35" s="226">
        <v>44927</v>
      </c>
      <c r="C35" s="227" t="s">
        <v>3311</v>
      </c>
      <c r="D35" s="228" t="s">
        <v>800</v>
      </c>
      <c r="E35" s="227" t="s">
        <v>757</v>
      </c>
      <c r="F35" s="219" t="s">
        <v>303</v>
      </c>
      <c r="G35" s="225">
        <v>46.99</v>
      </c>
      <c r="H35" s="163">
        <v>51.68</v>
      </c>
      <c r="I35" s="227"/>
      <c r="J35" s="225" t="s">
        <v>3386</v>
      </c>
      <c r="K35" s="227" t="s">
        <v>3387</v>
      </c>
      <c r="L35" s="227"/>
      <c r="M35" s="163" t="s">
        <v>5740</v>
      </c>
    </row>
    <row r="36" spans="1:13" ht="23.65" x14ac:dyDescent="0.45">
      <c r="A36" s="225" t="s">
        <v>801</v>
      </c>
      <c r="B36" s="226">
        <v>44927</v>
      </c>
      <c r="C36" s="227" t="s">
        <v>3311</v>
      </c>
      <c r="D36" s="228" t="s">
        <v>802</v>
      </c>
      <c r="E36" s="227" t="s">
        <v>757</v>
      </c>
      <c r="F36" s="219" t="s">
        <v>303</v>
      </c>
      <c r="G36" s="225">
        <v>66.510000000000005</v>
      </c>
      <c r="H36" s="163">
        <v>73.16</v>
      </c>
      <c r="I36" s="227"/>
      <c r="J36" s="225" t="s">
        <v>3402</v>
      </c>
      <c r="K36" s="227" t="s">
        <v>3403</v>
      </c>
      <c r="L36" s="227"/>
      <c r="M36" s="163" t="s">
        <v>5740</v>
      </c>
    </row>
    <row r="37" spans="1:13" ht="23.65" x14ac:dyDescent="0.45">
      <c r="A37" s="225" t="s">
        <v>803</v>
      </c>
      <c r="B37" s="226">
        <v>44927</v>
      </c>
      <c r="C37" s="227" t="s">
        <v>3311</v>
      </c>
      <c r="D37" s="228" t="s">
        <v>804</v>
      </c>
      <c r="E37" s="227" t="s">
        <v>757</v>
      </c>
      <c r="F37" s="219" t="s">
        <v>303</v>
      </c>
      <c r="G37" s="225">
        <v>78.22</v>
      </c>
      <c r="H37" s="163">
        <v>86.04</v>
      </c>
      <c r="I37" s="227"/>
      <c r="J37" s="225" t="s">
        <v>3404</v>
      </c>
      <c r="K37" s="227" t="s">
        <v>3405</v>
      </c>
      <c r="L37" s="227"/>
      <c r="M37" s="163" t="s">
        <v>5740</v>
      </c>
    </row>
    <row r="38" spans="1:13" ht="14.25" x14ac:dyDescent="0.45">
      <c r="A38" s="225" t="s">
        <v>805</v>
      </c>
      <c r="B38" s="226">
        <v>44927</v>
      </c>
      <c r="C38" s="227" t="s">
        <v>3311</v>
      </c>
      <c r="D38" s="228" t="s">
        <v>806</v>
      </c>
      <c r="E38" s="227" t="s">
        <v>757</v>
      </c>
      <c r="F38" s="219" t="s">
        <v>303</v>
      </c>
      <c r="G38" s="225">
        <v>90.75</v>
      </c>
      <c r="H38" s="163">
        <v>99.82</v>
      </c>
      <c r="I38" s="227"/>
      <c r="J38" s="225" t="s">
        <v>3406</v>
      </c>
      <c r="K38" s="227" t="s">
        <v>3407</v>
      </c>
      <c r="L38" s="227"/>
      <c r="M38" s="163" t="s">
        <v>5740</v>
      </c>
    </row>
    <row r="39" spans="1:13" ht="23.65" x14ac:dyDescent="0.45">
      <c r="A39" s="225" t="s">
        <v>807</v>
      </c>
      <c r="B39" s="226">
        <v>44927</v>
      </c>
      <c r="C39" s="227" t="s">
        <v>3311</v>
      </c>
      <c r="D39" s="228" t="s">
        <v>808</v>
      </c>
      <c r="E39" s="227" t="s">
        <v>757</v>
      </c>
      <c r="F39" s="219" t="s">
        <v>303</v>
      </c>
      <c r="G39" s="225">
        <v>102.06</v>
      </c>
      <c r="H39" s="163">
        <v>112.26</v>
      </c>
      <c r="I39" s="227"/>
      <c r="J39" s="225" t="s">
        <v>3408</v>
      </c>
      <c r="K39" s="227" t="s">
        <v>3409</v>
      </c>
      <c r="L39" s="227"/>
      <c r="M39" s="163" t="s">
        <v>5740</v>
      </c>
    </row>
    <row r="40" spans="1:13" ht="23.65" x14ac:dyDescent="0.45">
      <c r="A40" s="225" t="s">
        <v>809</v>
      </c>
      <c r="B40" s="226">
        <v>44927</v>
      </c>
      <c r="C40" s="227" t="s">
        <v>3311</v>
      </c>
      <c r="D40" s="228" t="s">
        <v>810</v>
      </c>
      <c r="E40" s="227" t="s">
        <v>757</v>
      </c>
      <c r="F40" s="219" t="s">
        <v>303</v>
      </c>
      <c r="G40" s="225">
        <v>138.51</v>
      </c>
      <c r="H40" s="163">
        <v>152.36000000000001</v>
      </c>
      <c r="I40" s="227"/>
      <c r="J40" s="225" t="s">
        <v>3410</v>
      </c>
      <c r="K40" s="227" t="s">
        <v>3411</v>
      </c>
      <c r="L40" s="227"/>
      <c r="M40" s="163" t="s">
        <v>5740</v>
      </c>
    </row>
    <row r="41" spans="1:13" ht="23.65" x14ac:dyDescent="0.45">
      <c r="A41" s="225" t="s">
        <v>811</v>
      </c>
      <c r="B41" s="226">
        <v>44927</v>
      </c>
      <c r="C41" s="227" t="s">
        <v>3311</v>
      </c>
      <c r="D41" s="228" t="s">
        <v>812</v>
      </c>
      <c r="E41" s="227" t="s">
        <v>757</v>
      </c>
      <c r="F41" s="219" t="s">
        <v>303</v>
      </c>
      <c r="G41" s="225">
        <v>119.71</v>
      </c>
      <c r="H41" s="163">
        <v>131.68</v>
      </c>
      <c r="I41" s="227"/>
      <c r="J41" s="225" t="s">
        <v>3412</v>
      </c>
      <c r="K41" s="227" t="s">
        <v>3413</v>
      </c>
      <c r="L41" s="227"/>
      <c r="M41" s="163" t="s">
        <v>5740</v>
      </c>
    </row>
    <row r="42" spans="1:13" ht="23.65" x14ac:dyDescent="0.45">
      <c r="A42" s="225" t="s">
        <v>813</v>
      </c>
      <c r="B42" s="226">
        <v>44927</v>
      </c>
      <c r="C42" s="227" t="s">
        <v>3311</v>
      </c>
      <c r="D42" s="228" t="s">
        <v>814</v>
      </c>
      <c r="E42" s="227" t="s">
        <v>757</v>
      </c>
      <c r="F42" s="219" t="s">
        <v>303</v>
      </c>
      <c r="G42" s="225">
        <v>123.88</v>
      </c>
      <c r="H42" s="163">
        <v>136.26</v>
      </c>
      <c r="I42" s="227"/>
      <c r="J42" s="225" t="s">
        <v>3414</v>
      </c>
      <c r="K42" s="227" t="s">
        <v>3415</v>
      </c>
      <c r="L42" s="227"/>
      <c r="M42" s="163" t="s">
        <v>5740</v>
      </c>
    </row>
    <row r="43" spans="1:13" ht="23.65" x14ac:dyDescent="0.45">
      <c r="A43" s="225" t="s">
        <v>815</v>
      </c>
      <c r="B43" s="226">
        <v>44927</v>
      </c>
      <c r="C43" s="227" t="s">
        <v>3311</v>
      </c>
      <c r="D43" s="228" t="s">
        <v>816</v>
      </c>
      <c r="E43" s="227" t="s">
        <v>757</v>
      </c>
      <c r="F43" s="219" t="s">
        <v>303</v>
      </c>
      <c r="G43" s="225">
        <v>32.18</v>
      </c>
      <c r="H43" s="163">
        <v>35.39</v>
      </c>
      <c r="I43" s="227"/>
      <c r="J43" s="225" t="s">
        <v>3416</v>
      </c>
      <c r="K43" s="227" t="s">
        <v>3417</v>
      </c>
      <c r="L43" s="227"/>
      <c r="M43" s="163" t="s">
        <v>5740</v>
      </c>
    </row>
    <row r="44" spans="1:13" ht="23.65" x14ac:dyDescent="0.45">
      <c r="A44" s="225" t="s">
        <v>817</v>
      </c>
      <c r="B44" s="226">
        <v>44927</v>
      </c>
      <c r="C44" s="227" t="s">
        <v>3311</v>
      </c>
      <c r="D44" s="228" t="s">
        <v>818</v>
      </c>
      <c r="E44" s="227" t="s">
        <v>757</v>
      </c>
      <c r="F44" s="219" t="s">
        <v>303</v>
      </c>
      <c r="G44" s="225">
        <v>50.88</v>
      </c>
      <c r="H44" s="163">
        <v>55.96</v>
      </c>
      <c r="I44" s="227"/>
      <c r="J44" s="225" t="s">
        <v>3418</v>
      </c>
      <c r="K44" s="227" t="s">
        <v>3419</v>
      </c>
      <c r="L44" s="227"/>
      <c r="M44" s="163" t="s">
        <v>5740</v>
      </c>
    </row>
    <row r="45" spans="1:13" ht="23.65" x14ac:dyDescent="0.45">
      <c r="A45" s="225" t="s">
        <v>819</v>
      </c>
      <c r="B45" s="226">
        <v>44927</v>
      </c>
      <c r="C45" s="227" t="s">
        <v>3311</v>
      </c>
      <c r="D45" s="228" t="s">
        <v>820</v>
      </c>
      <c r="E45" s="227" t="s">
        <v>757</v>
      </c>
      <c r="F45" s="219" t="s">
        <v>303</v>
      </c>
      <c r="G45" s="225">
        <v>63.24</v>
      </c>
      <c r="H45" s="163">
        <v>69.56</v>
      </c>
      <c r="I45" s="227"/>
      <c r="J45" s="225" t="s">
        <v>3420</v>
      </c>
      <c r="K45" s="227" t="s">
        <v>3421</v>
      </c>
      <c r="L45" s="227"/>
      <c r="M45" s="163" t="s">
        <v>5740</v>
      </c>
    </row>
    <row r="46" spans="1:13" ht="23.65" x14ac:dyDescent="0.45">
      <c r="A46" s="225" t="s">
        <v>821</v>
      </c>
      <c r="B46" s="226">
        <v>44927</v>
      </c>
      <c r="C46" s="227" t="s">
        <v>3311</v>
      </c>
      <c r="D46" s="228" t="s">
        <v>822</v>
      </c>
      <c r="E46" s="227" t="s">
        <v>757</v>
      </c>
      <c r="F46" s="219" t="s">
        <v>303</v>
      </c>
      <c r="G46" s="225">
        <v>74.56</v>
      </c>
      <c r="H46" s="163">
        <v>82.01</v>
      </c>
      <c r="I46" s="227"/>
      <c r="J46" s="225" t="s">
        <v>3422</v>
      </c>
      <c r="K46" s="227" t="s">
        <v>3423</v>
      </c>
      <c r="L46" s="227"/>
      <c r="M46" s="163" t="s">
        <v>5740</v>
      </c>
    </row>
    <row r="47" spans="1:13" ht="23.65" x14ac:dyDescent="0.45">
      <c r="A47" s="225" t="s">
        <v>823</v>
      </c>
      <c r="B47" s="226">
        <v>44927</v>
      </c>
      <c r="C47" s="227" t="s">
        <v>3311</v>
      </c>
      <c r="D47" s="228" t="s">
        <v>824</v>
      </c>
      <c r="E47" s="227" t="s">
        <v>757</v>
      </c>
      <c r="F47" s="219" t="s">
        <v>303</v>
      </c>
      <c r="G47" s="225">
        <v>84.18</v>
      </c>
      <c r="H47" s="163">
        <v>92.59</v>
      </c>
      <c r="I47" s="227"/>
      <c r="J47" s="225" t="s">
        <v>3424</v>
      </c>
      <c r="K47" s="227" t="s">
        <v>3425</v>
      </c>
      <c r="L47" s="227"/>
      <c r="M47" s="163" t="s">
        <v>5740</v>
      </c>
    </row>
    <row r="48" spans="1:13" ht="23.65" x14ac:dyDescent="0.45">
      <c r="A48" s="225" t="s">
        <v>825</v>
      </c>
      <c r="B48" s="226">
        <v>44927</v>
      </c>
      <c r="C48" s="227" t="s">
        <v>3311</v>
      </c>
      <c r="D48" s="228" t="s">
        <v>826</v>
      </c>
      <c r="E48" s="227" t="s">
        <v>757</v>
      </c>
      <c r="F48" s="219" t="s">
        <v>303</v>
      </c>
      <c r="G48" s="225">
        <v>94.99</v>
      </c>
      <c r="H48" s="163">
        <v>104.48</v>
      </c>
      <c r="I48" s="227"/>
      <c r="J48" s="225" t="s">
        <v>3426</v>
      </c>
      <c r="K48" s="227" t="s">
        <v>3427</v>
      </c>
      <c r="L48" s="227"/>
      <c r="M48" s="163" t="s">
        <v>5740</v>
      </c>
    </row>
    <row r="49" spans="1:13" ht="23.65" x14ac:dyDescent="0.45">
      <c r="A49" s="225" t="s">
        <v>827</v>
      </c>
      <c r="B49" s="226">
        <v>44927</v>
      </c>
      <c r="C49" s="227" t="s">
        <v>3311</v>
      </c>
      <c r="D49" s="228" t="s">
        <v>828</v>
      </c>
      <c r="E49" s="227" t="s">
        <v>757</v>
      </c>
      <c r="F49" s="219" t="s">
        <v>303</v>
      </c>
      <c r="G49" s="225">
        <v>80.36</v>
      </c>
      <c r="H49" s="163">
        <v>88.39</v>
      </c>
      <c r="I49" s="227"/>
      <c r="J49" s="225" t="s">
        <v>3428</v>
      </c>
      <c r="K49" s="227" t="s">
        <v>3429</v>
      </c>
      <c r="L49" s="227"/>
      <c r="M49" s="163" t="s">
        <v>5740</v>
      </c>
    </row>
    <row r="50" spans="1:13" ht="23.65" x14ac:dyDescent="0.45">
      <c r="A50" s="225" t="s">
        <v>829</v>
      </c>
      <c r="B50" s="226">
        <v>44927</v>
      </c>
      <c r="C50" s="227" t="s">
        <v>3311</v>
      </c>
      <c r="D50" s="228" t="s">
        <v>830</v>
      </c>
      <c r="E50" s="227" t="s">
        <v>757</v>
      </c>
      <c r="F50" s="219" t="s">
        <v>303</v>
      </c>
      <c r="G50" s="225">
        <v>85.56</v>
      </c>
      <c r="H50" s="163">
        <v>94.11</v>
      </c>
      <c r="I50" s="227"/>
      <c r="J50" s="225" t="s">
        <v>3430</v>
      </c>
      <c r="K50" s="227" t="s">
        <v>3431</v>
      </c>
      <c r="L50" s="227"/>
      <c r="M50" s="163" t="s">
        <v>5740</v>
      </c>
    </row>
    <row r="51" spans="1:13" ht="14.25" x14ac:dyDescent="0.45">
      <c r="A51" s="225" t="s">
        <v>831</v>
      </c>
      <c r="B51" s="226">
        <v>44927</v>
      </c>
      <c r="C51" s="227" t="s">
        <v>3311</v>
      </c>
      <c r="D51" s="228" t="s">
        <v>832</v>
      </c>
      <c r="E51" s="227" t="s">
        <v>757</v>
      </c>
      <c r="F51" s="219" t="s">
        <v>303</v>
      </c>
      <c r="G51" s="225">
        <v>34.19</v>
      </c>
      <c r="H51" s="163">
        <v>37.6</v>
      </c>
      <c r="I51" s="227"/>
      <c r="J51" s="225" t="s">
        <v>3432</v>
      </c>
      <c r="K51" s="227" t="s">
        <v>3433</v>
      </c>
      <c r="L51" s="227"/>
      <c r="M51" s="163" t="s">
        <v>5740</v>
      </c>
    </row>
    <row r="52" spans="1:13" ht="23.65" x14ac:dyDescent="0.45">
      <c r="A52" s="225" t="s">
        <v>833</v>
      </c>
      <c r="B52" s="226">
        <v>44927</v>
      </c>
      <c r="C52" s="227" t="s">
        <v>3311</v>
      </c>
      <c r="D52" s="228" t="s">
        <v>834</v>
      </c>
      <c r="E52" s="227" t="s">
        <v>757</v>
      </c>
      <c r="F52" s="219" t="s">
        <v>303</v>
      </c>
      <c r="G52" s="225">
        <v>53.75</v>
      </c>
      <c r="H52" s="163">
        <v>59.12</v>
      </c>
      <c r="I52" s="227"/>
      <c r="J52" s="225" t="s">
        <v>3434</v>
      </c>
      <c r="K52" s="227" t="s">
        <v>3435</v>
      </c>
      <c r="L52" s="227"/>
      <c r="M52" s="163" t="s">
        <v>5740</v>
      </c>
    </row>
    <row r="53" spans="1:13" ht="23.65" x14ac:dyDescent="0.45">
      <c r="A53" s="225" t="s">
        <v>835</v>
      </c>
      <c r="B53" s="226">
        <v>44927</v>
      </c>
      <c r="C53" s="227" t="s">
        <v>3311</v>
      </c>
      <c r="D53" s="228" t="s">
        <v>836</v>
      </c>
      <c r="E53" s="227" t="s">
        <v>757</v>
      </c>
      <c r="F53" s="219" t="s">
        <v>303</v>
      </c>
      <c r="G53" s="225">
        <v>68.89</v>
      </c>
      <c r="H53" s="163">
        <v>75.77</v>
      </c>
      <c r="I53" s="227"/>
      <c r="J53" s="225" t="s">
        <v>3436</v>
      </c>
      <c r="K53" s="227" t="s">
        <v>3437</v>
      </c>
      <c r="L53" s="227"/>
      <c r="M53" s="163" t="s">
        <v>5740</v>
      </c>
    </row>
    <row r="54" spans="1:13" ht="14.25" x14ac:dyDescent="0.45">
      <c r="A54" s="225" t="s">
        <v>837</v>
      </c>
      <c r="B54" s="226">
        <v>44927</v>
      </c>
      <c r="C54" s="227" t="s">
        <v>3311</v>
      </c>
      <c r="D54" s="228" t="s">
        <v>838</v>
      </c>
      <c r="E54" s="227" t="s">
        <v>757</v>
      </c>
      <c r="F54" s="219" t="s">
        <v>303</v>
      </c>
      <c r="G54" s="225">
        <v>78.569999999999993</v>
      </c>
      <c r="H54" s="163">
        <v>86.42</v>
      </c>
      <c r="I54" s="227"/>
      <c r="J54" s="225" t="s">
        <v>3438</v>
      </c>
      <c r="K54" s="227" t="s">
        <v>3439</v>
      </c>
      <c r="L54" s="227"/>
      <c r="M54" s="163" t="s">
        <v>5740</v>
      </c>
    </row>
    <row r="55" spans="1:13" ht="23.65" x14ac:dyDescent="0.45">
      <c r="A55" s="225" t="s">
        <v>839</v>
      </c>
      <c r="B55" s="226">
        <v>44927</v>
      </c>
      <c r="C55" s="227" t="s">
        <v>3311</v>
      </c>
      <c r="D55" s="228" t="s">
        <v>840</v>
      </c>
      <c r="E55" s="227" t="s">
        <v>757</v>
      </c>
      <c r="F55" s="219" t="s">
        <v>303</v>
      </c>
      <c r="G55" s="225">
        <v>90.94</v>
      </c>
      <c r="H55" s="163">
        <v>100.03</v>
      </c>
      <c r="I55" s="227"/>
      <c r="J55" s="225" t="s">
        <v>3440</v>
      </c>
      <c r="K55" s="227" t="s">
        <v>3441</v>
      </c>
      <c r="L55" s="227"/>
      <c r="M55" s="163" t="s">
        <v>5740</v>
      </c>
    </row>
    <row r="56" spans="1:13" ht="23.65" x14ac:dyDescent="0.45">
      <c r="A56" s="225" t="s">
        <v>841</v>
      </c>
      <c r="B56" s="226">
        <v>44927</v>
      </c>
      <c r="C56" s="227" t="s">
        <v>3311</v>
      </c>
      <c r="D56" s="228" t="s">
        <v>842</v>
      </c>
      <c r="E56" s="227" t="s">
        <v>757</v>
      </c>
      <c r="F56" s="219" t="s">
        <v>303</v>
      </c>
      <c r="G56" s="225">
        <v>136.16</v>
      </c>
      <c r="H56" s="163">
        <v>149.77000000000001</v>
      </c>
      <c r="I56" s="227"/>
      <c r="J56" s="225" t="s">
        <v>3442</v>
      </c>
      <c r="K56" s="227" t="s">
        <v>3443</v>
      </c>
      <c r="L56" s="227"/>
      <c r="M56" s="163" t="s">
        <v>5740</v>
      </c>
    </row>
    <row r="57" spans="1:13" ht="23.65" x14ac:dyDescent="0.45">
      <c r="A57" s="225" t="s">
        <v>843</v>
      </c>
      <c r="B57" s="226">
        <v>44927</v>
      </c>
      <c r="C57" s="227" t="s">
        <v>3311</v>
      </c>
      <c r="D57" s="228" t="s">
        <v>844</v>
      </c>
      <c r="E57" s="227" t="s">
        <v>757</v>
      </c>
      <c r="F57" s="219" t="s">
        <v>303</v>
      </c>
      <c r="G57" s="225">
        <v>110.51</v>
      </c>
      <c r="H57" s="163">
        <v>121.56</v>
      </c>
      <c r="I57" s="227"/>
      <c r="J57" s="225" t="s">
        <v>3444</v>
      </c>
      <c r="K57" s="227" t="s">
        <v>3445</v>
      </c>
      <c r="L57" s="227"/>
      <c r="M57" s="163" t="s">
        <v>5740</v>
      </c>
    </row>
    <row r="58" spans="1:13" ht="23.65" x14ac:dyDescent="0.45">
      <c r="A58" s="225" t="s">
        <v>845</v>
      </c>
      <c r="B58" s="226">
        <v>44927</v>
      </c>
      <c r="C58" s="227" t="s">
        <v>3311</v>
      </c>
      <c r="D58" s="228" t="s">
        <v>846</v>
      </c>
      <c r="E58" s="227" t="s">
        <v>757</v>
      </c>
      <c r="F58" s="219" t="s">
        <v>303</v>
      </c>
      <c r="G58" s="225">
        <v>91.75</v>
      </c>
      <c r="H58" s="163">
        <v>100.92</v>
      </c>
      <c r="I58" s="227"/>
      <c r="J58" s="225">
        <v>96</v>
      </c>
      <c r="K58" s="227" t="s">
        <v>3446</v>
      </c>
      <c r="L58" s="227"/>
      <c r="M58" s="163" t="s">
        <v>5740</v>
      </c>
    </row>
    <row r="59" spans="1:13" ht="23.65" x14ac:dyDescent="0.45">
      <c r="A59" s="225" t="s">
        <v>847</v>
      </c>
      <c r="B59" s="226">
        <v>44927</v>
      </c>
      <c r="C59" s="227" t="s">
        <v>3311</v>
      </c>
      <c r="D59" s="228" t="s">
        <v>848</v>
      </c>
      <c r="E59" s="227" t="s">
        <v>757</v>
      </c>
      <c r="F59" s="219" t="s">
        <v>303</v>
      </c>
      <c r="G59" s="225">
        <v>35.56</v>
      </c>
      <c r="H59" s="163">
        <v>39.11</v>
      </c>
      <c r="I59" s="227"/>
      <c r="J59" s="225" t="s">
        <v>3447</v>
      </c>
      <c r="K59" s="227" t="s">
        <v>3448</v>
      </c>
      <c r="L59" s="227"/>
      <c r="M59" s="163" t="s">
        <v>5740</v>
      </c>
    </row>
    <row r="60" spans="1:13" ht="23.65" x14ac:dyDescent="0.45">
      <c r="A60" s="225" t="s">
        <v>849</v>
      </c>
      <c r="B60" s="226">
        <v>44927</v>
      </c>
      <c r="C60" s="227" t="s">
        <v>3311</v>
      </c>
      <c r="D60" s="228" t="s">
        <v>850</v>
      </c>
      <c r="E60" s="227" t="s">
        <v>757</v>
      </c>
      <c r="F60" s="219" t="s">
        <v>303</v>
      </c>
      <c r="G60" s="225">
        <v>53.08</v>
      </c>
      <c r="H60" s="163">
        <v>58.38</v>
      </c>
      <c r="I60" s="227"/>
      <c r="J60" s="225" t="s">
        <v>3449</v>
      </c>
      <c r="K60" s="227" t="s">
        <v>3450</v>
      </c>
      <c r="L60" s="227"/>
      <c r="M60" s="163" t="s">
        <v>5740</v>
      </c>
    </row>
    <row r="61" spans="1:13" ht="23.65" x14ac:dyDescent="0.45">
      <c r="A61" s="225" t="s">
        <v>851</v>
      </c>
      <c r="B61" s="226">
        <v>44927</v>
      </c>
      <c r="C61" s="227" t="s">
        <v>3311</v>
      </c>
      <c r="D61" s="228" t="s">
        <v>852</v>
      </c>
      <c r="E61" s="227" t="s">
        <v>757</v>
      </c>
      <c r="F61" s="219" t="s">
        <v>303</v>
      </c>
      <c r="G61" s="225">
        <v>64.36</v>
      </c>
      <c r="H61" s="163">
        <v>70.790000000000006</v>
      </c>
      <c r="I61" s="227"/>
      <c r="J61" s="225" t="s">
        <v>3451</v>
      </c>
      <c r="K61" s="227" t="s">
        <v>3452</v>
      </c>
      <c r="L61" s="227"/>
      <c r="M61" s="163" t="s">
        <v>5740</v>
      </c>
    </row>
    <row r="62" spans="1:13" ht="14.25" x14ac:dyDescent="0.45">
      <c r="A62" s="225" t="s">
        <v>853</v>
      </c>
      <c r="B62" s="226">
        <v>44927</v>
      </c>
      <c r="C62" s="227" t="s">
        <v>3311</v>
      </c>
      <c r="D62" s="228" t="s">
        <v>854</v>
      </c>
      <c r="E62" s="227" t="s">
        <v>757</v>
      </c>
      <c r="F62" s="219" t="s">
        <v>303</v>
      </c>
      <c r="G62" s="225">
        <v>74.45</v>
      </c>
      <c r="H62" s="163">
        <v>81.89</v>
      </c>
      <c r="I62" s="227"/>
      <c r="J62" s="225" t="s">
        <v>3453</v>
      </c>
      <c r="K62" s="227" t="s">
        <v>3454</v>
      </c>
      <c r="L62" s="227"/>
      <c r="M62" s="163" t="s">
        <v>5740</v>
      </c>
    </row>
    <row r="63" spans="1:13" ht="23.65" x14ac:dyDescent="0.45">
      <c r="A63" s="225" t="s">
        <v>855</v>
      </c>
      <c r="B63" s="226">
        <v>44927</v>
      </c>
      <c r="C63" s="227" t="s">
        <v>3311</v>
      </c>
      <c r="D63" s="228" t="s">
        <v>856</v>
      </c>
      <c r="E63" s="227" t="s">
        <v>757</v>
      </c>
      <c r="F63" s="219" t="s">
        <v>303</v>
      </c>
      <c r="G63" s="225">
        <v>82.13</v>
      </c>
      <c r="H63" s="163">
        <v>90.34</v>
      </c>
      <c r="I63" s="227"/>
      <c r="J63" s="225" t="s">
        <v>3455</v>
      </c>
      <c r="K63" s="227" t="s">
        <v>3456</v>
      </c>
      <c r="L63" s="227"/>
      <c r="M63" s="163" t="s">
        <v>5740</v>
      </c>
    </row>
    <row r="64" spans="1:13" ht="23.65" x14ac:dyDescent="0.45">
      <c r="A64" s="225" t="s">
        <v>857</v>
      </c>
      <c r="B64" s="226">
        <v>44927</v>
      </c>
      <c r="C64" s="227" t="s">
        <v>3311</v>
      </c>
      <c r="D64" s="228" t="s">
        <v>858</v>
      </c>
      <c r="E64" s="227" t="s">
        <v>757</v>
      </c>
      <c r="F64" s="219" t="s">
        <v>303</v>
      </c>
      <c r="G64" s="225">
        <v>110.58</v>
      </c>
      <c r="H64" s="163">
        <v>121.63</v>
      </c>
      <c r="I64" s="227"/>
      <c r="J64" s="225" t="s">
        <v>3457</v>
      </c>
      <c r="K64" s="227" t="s">
        <v>3458</v>
      </c>
      <c r="L64" s="227"/>
      <c r="M64" s="163" t="s">
        <v>5740</v>
      </c>
    </row>
    <row r="65" spans="1:13" ht="23.65" x14ac:dyDescent="0.45">
      <c r="A65" s="225" t="s">
        <v>859</v>
      </c>
      <c r="B65" s="226">
        <v>44927</v>
      </c>
      <c r="C65" s="227" t="s">
        <v>3311</v>
      </c>
      <c r="D65" s="228" t="s">
        <v>860</v>
      </c>
      <c r="E65" s="227" t="s">
        <v>757</v>
      </c>
      <c r="F65" s="219" t="s">
        <v>303</v>
      </c>
      <c r="G65" s="225">
        <v>85.48</v>
      </c>
      <c r="H65" s="163">
        <v>94.02</v>
      </c>
      <c r="I65" s="227"/>
      <c r="J65" s="225" t="s">
        <v>3459</v>
      </c>
      <c r="K65" s="227" t="s">
        <v>3460</v>
      </c>
      <c r="L65" s="227"/>
      <c r="M65" s="163" t="s">
        <v>5740</v>
      </c>
    </row>
    <row r="66" spans="1:13" ht="23.65" x14ac:dyDescent="0.45">
      <c r="A66" s="225" t="s">
        <v>861</v>
      </c>
      <c r="B66" s="226">
        <v>44927</v>
      </c>
      <c r="C66" s="227" t="s">
        <v>3311</v>
      </c>
      <c r="D66" s="228" t="s">
        <v>862</v>
      </c>
      <c r="E66" s="227" t="s">
        <v>757</v>
      </c>
      <c r="F66" s="219" t="s">
        <v>303</v>
      </c>
      <c r="G66" s="225">
        <v>95.31</v>
      </c>
      <c r="H66" s="163">
        <v>104.84</v>
      </c>
      <c r="I66" s="227"/>
      <c r="J66" s="225" t="s">
        <v>3461</v>
      </c>
      <c r="K66" s="227" t="s">
        <v>3462</v>
      </c>
      <c r="L66" s="227"/>
      <c r="M66" s="163" t="s">
        <v>5740</v>
      </c>
    </row>
    <row r="67" spans="1:13" ht="23.65" x14ac:dyDescent="0.45">
      <c r="A67" s="225" t="s">
        <v>863</v>
      </c>
      <c r="B67" s="226">
        <v>44927</v>
      </c>
      <c r="C67" s="227" t="s">
        <v>3311</v>
      </c>
      <c r="D67" s="228" t="s">
        <v>864</v>
      </c>
      <c r="E67" s="227" t="s">
        <v>757</v>
      </c>
      <c r="F67" s="219" t="s">
        <v>303</v>
      </c>
      <c r="G67" s="225">
        <v>38.33</v>
      </c>
      <c r="H67" s="163">
        <v>42.16</v>
      </c>
      <c r="I67" s="227"/>
      <c r="J67" s="225" t="s">
        <v>3463</v>
      </c>
      <c r="K67" s="227" t="s">
        <v>3464</v>
      </c>
      <c r="L67" s="227"/>
      <c r="M67" s="163" t="s">
        <v>5740</v>
      </c>
    </row>
    <row r="68" spans="1:13" ht="23.65" x14ac:dyDescent="0.45">
      <c r="A68" s="225" t="s">
        <v>865</v>
      </c>
      <c r="B68" s="226">
        <v>44927</v>
      </c>
      <c r="C68" s="227" t="s">
        <v>3311</v>
      </c>
      <c r="D68" s="228" t="s">
        <v>866</v>
      </c>
      <c r="E68" s="227" t="s">
        <v>757</v>
      </c>
      <c r="F68" s="219" t="s">
        <v>303</v>
      </c>
      <c r="G68" s="225">
        <v>53.97</v>
      </c>
      <c r="H68" s="163">
        <v>59.36</v>
      </c>
      <c r="I68" s="227"/>
      <c r="J68" s="225" t="s">
        <v>3465</v>
      </c>
      <c r="K68" s="227" t="s">
        <v>3466</v>
      </c>
      <c r="L68" s="227"/>
      <c r="M68" s="163" t="s">
        <v>5740</v>
      </c>
    </row>
    <row r="69" spans="1:13" ht="23.65" x14ac:dyDescent="0.45">
      <c r="A69" s="225" t="s">
        <v>867</v>
      </c>
      <c r="B69" s="226">
        <v>44927</v>
      </c>
      <c r="C69" s="227" t="s">
        <v>3311</v>
      </c>
      <c r="D69" s="228" t="s">
        <v>868</v>
      </c>
      <c r="E69" s="227" t="s">
        <v>757</v>
      </c>
      <c r="F69" s="219" t="s">
        <v>303</v>
      </c>
      <c r="G69" s="225">
        <v>60.91</v>
      </c>
      <c r="H69" s="163">
        <v>67</v>
      </c>
      <c r="I69" s="227"/>
      <c r="J69" s="225" t="s">
        <v>3467</v>
      </c>
      <c r="K69" s="227" t="s">
        <v>3468</v>
      </c>
      <c r="L69" s="227"/>
      <c r="M69" s="163" t="s">
        <v>5740</v>
      </c>
    </row>
    <row r="70" spans="1:13" ht="14.25" x14ac:dyDescent="0.45">
      <c r="A70" s="225" t="s">
        <v>869</v>
      </c>
      <c r="B70" s="226">
        <v>44927</v>
      </c>
      <c r="C70" s="227" t="s">
        <v>3311</v>
      </c>
      <c r="D70" s="228" t="s">
        <v>870</v>
      </c>
      <c r="E70" s="227" t="s">
        <v>757</v>
      </c>
      <c r="F70" s="219" t="s">
        <v>303</v>
      </c>
      <c r="G70" s="225">
        <v>66.540000000000006</v>
      </c>
      <c r="H70" s="163">
        <v>73.19</v>
      </c>
      <c r="I70" s="227"/>
      <c r="J70" s="225" t="s">
        <v>3469</v>
      </c>
      <c r="K70" s="227" t="s">
        <v>3470</v>
      </c>
      <c r="L70" s="227"/>
      <c r="M70" s="163" t="s">
        <v>5740</v>
      </c>
    </row>
    <row r="71" spans="1:13" ht="23.65" x14ac:dyDescent="0.45">
      <c r="A71" s="225" t="s">
        <v>871</v>
      </c>
      <c r="B71" s="226">
        <v>44927</v>
      </c>
      <c r="C71" s="227" t="s">
        <v>3311</v>
      </c>
      <c r="D71" s="228" t="s">
        <v>872</v>
      </c>
      <c r="E71" s="227" t="s">
        <v>757</v>
      </c>
      <c r="F71" s="219" t="s">
        <v>303</v>
      </c>
      <c r="G71" s="225">
        <v>70.63</v>
      </c>
      <c r="H71" s="163">
        <v>77.69</v>
      </c>
      <c r="I71" s="227"/>
      <c r="J71" s="225" t="s">
        <v>3471</v>
      </c>
      <c r="K71" s="227" t="s">
        <v>3472</v>
      </c>
      <c r="L71" s="227"/>
      <c r="M71" s="163" t="s">
        <v>5740</v>
      </c>
    </row>
    <row r="72" spans="1:13" ht="23.65" x14ac:dyDescent="0.45">
      <c r="A72" s="225" t="s">
        <v>873</v>
      </c>
      <c r="B72" s="226">
        <v>44927</v>
      </c>
      <c r="C72" s="227" t="s">
        <v>3311</v>
      </c>
      <c r="D72" s="228" t="s">
        <v>874</v>
      </c>
      <c r="E72" s="227" t="s">
        <v>757</v>
      </c>
      <c r="F72" s="219" t="s">
        <v>303</v>
      </c>
      <c r="G72" s="225">
        <v>108.28</v>
      </c>
      <c r="H72" s="163">
        <v>119.1</v>
      </c>
      <c r="I72" s="227"/>
      <c r="J72" s="225" t="s">
        <v>3473</v>
      </c>
      <c r="K72" s="227" t="s">
        <v>3474</v>
      </c>
      <c r="L72" s="227"/>
      <c r="M72" s="163" t="s">
        <v>5740</v>
      </c>
    </row>
    <row r="73" spans="1:13" ht="23.65" x14ac:dyDescent="0.45">
      <c r="A73" s="225" t="s">
        <v>875</v>
      </c>
      <c r="B73" s="226">
        <v>44927</v>
      </c>
      <c r="C73" s="227" t="s">
        <v>3311</v>
      </c>
      <c r="D73" s="228" t="s">
        <v>876</v>
      </c>
      <c r="E73" s="227" t="s">
        <v>757</v>
      </c>
      <c r="F73" s="219" t="s">
        <v>303</v>
      </c>
      <c r="G73" s="225">
        <v>91.46</v>
      </c>
      <c r="H73" s="163">
        <v>100.6</v>
      </c>
      <c r="I73" s="227"/>
      <c r="J73" s="225" t="s">
        <v>3475</v>
      </c>
      <c r="K73" s="227" t="s">
        <v>3476</v>
      </c>
      <c r="L73" s="227"/>
      <c r="M73" s="163" t="s">
        <v>5740</v>
      </c>
    </row>
    <row r="74" spans="1:13" ht="23.65" x14ac:dyDescent="0.45">
      <c r="A74" s="225" t="s">
        <v>877</v>
      </c>
      <c r="B74" s="226">
        <v>44927</v>
      </c>
      <c r="C74" s="227" t="s">
        <v>3311</v>
      </c>
      <c r="D74" s="228" t="s">
        <v>878</v>
      </c>
      <c r="E74" s="227" t="s">
        <v>757</v>
      </c>
      <c r="F74" s="219" t="s">
        <v>303</v>
      </c>
      <c r="G74" s="225">
        <v>100.28</v>
      </c>
      <c r="H74" s="163">
        <v>110.3</v>
      </c>
      <c r="I74" s="227"/>
      <c r="J74" s="225" t="s">
        <v>3476</v>
      </c>
      <c r="K74" s="227" t="s">
        <v>3477</v>
      </c>
      <c r="L74" s="227"/>
      <c r="M74" s="163" t="s">
        <v>5740</v>
      </c>
    </row>
    <row r="75" spans="1:13" ht="23.65" x14ac:dyDescent="0.45">
      <c r="A75" s="225" t="s">
        <v>879</v>
      </c>
      <c r="B75" s="226">
        <v>44927</v>
      </c>
      <c r="C75" s="227" t="s">
        <v>3311</v>
      </c>
      <c r="D75" s="228" t="s">
        <v>880</v>
      </c>
      <c r="E75" s="227" t="s">
        <v>757</v>
      </c>
      <c r="F75" s="219" t="s">
        <v>303</v>
      </c>
      <c r="G75" s="225">
        <v>28.34</v>
      </c>
      <c r="H75" s="163">
        <v>31.17</v>
      </c>
      <c r="I75" s="227"/>
      <c r="J75" s="225" t="s">
        <v>3478</v>
      </c>
      <c r="K75" s="227" t="s">
        <v>3479</v>
      </c>
      <c r="L75" s="227"/>
      <c r="M75" s="163" t="s">
        <v>5740</v>
      </c>
    </row>
    <row r="76" spans="1:13" ht="23.65" x14ac:dyDescent="0.45">
      <c r="A76" s="225" t="s">
        <v>881</v>
      </c>
      <c r="B76" s="226">
        <v>44927</v>
      </c>
      <c r="C76" s="227" t="s">
        <v>3311</v>
      </c>
      <c r="D76" s="228" t="s">
        <v>882</v>
      </c>
      <c r="E76" s="227" t="s">
        <v>757</v>
      </c>
      <c r="F76" s="219" t="s">
        <v>303</v>
      </c>
      <c r="G76" s="225">
        <v>41.83</v>
      </c>
      <c r="H76" s="163">
        <v>46.01</v>
      </c>
      <c r="I76" s="227"/>
      <c r="J76" s="225" t="s">
        <v>3480</v>
      </c>
      <c r="K76" s="227" t="s">
        <v>3481</v>
      </c>
      <c r="L76" s="227"/>
      <c r="M76" s="163" t="s">
        <v>5740</v>
      </c>
    </row>
    <row r="77" spans="1:13" ht="23.65" x14ac:dyDescent="0.45">
      <c r="A77" s="225" t="s">
        <v>883</v>
      </c>
      <c r="B77" s="226">
        <v>44927</v>
      </c>
      <c r="C77" s="227" t="s">
        <v>3311</v>
      </c>
      <c r="D77" s="228" t="s">
        <v>884</v>
      </c>
      <c r="E77" s="227" t="s">
        <v>757</v>
      </c>
      <c r="F77" s="219" t="s">
        <v>303</v>
      </c>
      <c r="G77" s="225">
        <v>50.57</v>
      </c>
      <c r="H77" s="163">
        <v>55.62</v>
      </c>
      <c r="I77" s="227"/>
      <c r="J77" s="225" t="s">
        <v>3482</v>
      </c>
      <c r="K77" s="227" t="s">
        <v>3483</v>
      </c>
      <c r="L77" s="227"/>
      <c r="M77" s="163" t="s">
        <v>5740</v>
      </c>
    </row>
    <row r="78" spans="1:13" ht="14.25" x14ac:dyDescent="0.45">
      <c r="A78" s="225" t="s">
        <v>885</v>
      </c>
      <c r="B78" s="226">
        <v>44927</v>
      </c>
      <c r="C78" s="227" t="s">
        <v>3311</v>
      </c>
      <c r="D78" s="228" t="s">
        <v>886</v>
      </c>
      <c r="E78" s="227" t="s">
        <v>757</v>
      </c>
      <c r="F78" s="219" t="s">
        <v>303</v>
      </c>
      <c r="G78" s="225">
        <v>58.4</v>
      </c>
      <c r="H78" s="163">
        <v>64.239999999999995</v>
      </c>
      <c r="I78" s="227"/>
      <c r="J78" s="225" t="s">
        <v>3484</v>
      </c>
      <c r="K78" s="227" t="s">
        <v>3485</v>
      </c>
      <c r="L78" s="227"/>
      <c r="M78" s="163" t="s">
        <v>5740</v>
      </c>
    </row>
    <row r="79" spans="1:13" ht="23.65" x14ac:dyDescent="0.45">
      <c r="A79" s="225" t="s">
        <v>887</v>
      </c>
      <c r="B79" s="226">
        <v>44927</v>
      </c>
      <c r="C79" s="227" t="s">
        <v>3311</v>
      </c>
      <c r="D79" s="228" t="s">
        <v>888</v>
      </c>
      <c r="E79" s="227" t="s">
        <v>757</v>
      </c>
      <c r="F79" s="219" t="s">
        <v>303</v>
      </c>
      <c r="G79" s="225">
        <v>63.19</v>
      </c>
      <c r="H79" s="163">
        <v>69.5</v>
      </c>
      <c r="I79" s="227"/>
      <c r="J79" s="225" t="s">
        <v>3486</v>
      </c>
      <c r="K79" s="227" t="s">
        <v>3487</v>
      </c>
      <c r="L79" s="227"/>
      <c r="M79" s="163" t="s">
        <v>5740</v>
      </c>
    </row>
    <row r="80" spans="1:13" ht="23.65" x14ac:dyDescent="0.45">
      <c r="A80" s="225" t="s">
        <v>889</v>
      </c>
      <c r="B80" s="226">
        <v>44927</v>
      </c>
      <c r="C80" s="227" t="s">
        <v>3311</v>
      </c>
      <c r="D80" s="228" t="s">
        <v>890</v>
      </c>
      <c r="E80" s="227" t="s">
        <v>757</v>
      </c>
      <c r="F80" s="219" t="s">
        <v>303</v>
      </c>
      <c r="G80" s="225">
        <v>82.48</v>
      </c>
      <c r="H80" s="163">
        <v>90.72</v>
      </c>
      <c r="I80" s="227"/>
      <c r="J80" s="225" t="s">
        <v>3488</v>
      </c>
      <c r="K80" s="227" t="s">
        <v>3489</v>
      </c>
      <c r="L80" s="227"/>
      <c r="M80" s="163" t="s">
        <v>5740</v>
      </c>
    </row>
    <row r="81" spans="1:13" ht="23.65" x14ac:dyDescent="0.45">
      <c r="A81" s="225" t="s">
        <v>891</v>
      </c>
      <c r="B81" s="226">
        <v>44927</v>
      </c>
      <c r="C81" s="227" t="s">
        <v>3311</v>
      </c>
      <c r="D81" s="228" t="s">
        <v>892</v>
      </c>
      <c r="E81" s="227" t="s">
        <v>757</v>
      </c>
      <c r="F81" s="219" t="s">
        <v>303</v>
      </c>
      <c r="G81" s="225">
        <v>69.489999999999995</v>
      </c>
      <c r="H81" s="163">
        <v>76.430000000000007</v>
      </c>
      <c r="I81" s="227"/>
      <c r="J81" s="225" t="s">
        <v>3490</v>
      </c>
      <c r="K81" s="227" t="s">
        <v>3491</v>
      </c>
      <c r="L81" s="227"/>
      <c r="M81" s="163" t="s">
        <v>5740</v>
      </c>
    </row>
    <row r="82" spans="1:13" ht="23.65" x14ac:dyDescent="0.45">
      <c r="A82" s="225" t="s">
        <v>893</v>
      </c>
      <c r="B82" s="226">
        <v>44927</v>
      </c>
      <c r="C82" s="227" t="s">
        <v>3311</v>
      </c>
      <c r="D82" s="228" t="s">
        <v>894</v>
      </c>
      <c r="E82" s="227" t="s">
        <v>757</v>
      </c>
      <c r="F82" s="219" t="s">
        <v>303</v>
      </c>
      <c r="G82" s="225">
        <v>78.599999999999994</v>
      </c>
      <c r="H82" s="163">
        <v>86.46</v>
      </c>
      <c r="I82" s="227"/>
      <c r="J82" s="225" t="s">
        <v>3492</v>
      </c>
      <c r="K82" s="227" t="s">
        <v>3493</v>
      </c>
      <c r="L82" s="227"/>
      <c r="M82" s="163" t="s">
        <v>5740</v>
      </c>
    </row>
    <row r="83" spans="1:13" ht="14.25" x14ac:dyDescent="0.45">
      <c r="A83" s="225" t="s">
        <v>895</v>
      </c>
      <c r="B83" s="226">
        <v>44927</v>
      </c>
      <c r="C83" s="227" t="s">
        <v>3311</v>
      </c>
      <c r="D83" s="228" t="s">
        <v>896</v>
      </c>
      <c r="E83" s="227" t="s">
        <v>757</v>
      </c>
      <c r="F83" s="219" t="s">
        <v>303</v>
      </c>
      <c r="G83" s="225">
        <v>24.5</v>
      </c>
      <c r="H83" s="163">
        <v>26.95</v>
      </c>
      <c r="I83" s="227"/>
      <c r="J83" s="225" t="s">
        <v>3494</v>
      </c>
      <c r="K83" s="227" t="s">
        <v>3495</v>
      </c>
      <c r="L83" s="227"/>
      <c r="M83" s="163" t="s">
        <v>5740</v>
      </c>
    </row>
    <row r="84" spans="1:13" ht="23.65" x14ac:dyDescent="0.45">
      <c r="A84" s="225" t="s">
        <v>897</v>
      </c>
      <c r="B84" s="226">
        <v>44927</v>
      </c>
      <c r="C84" s="227" t="s">
        <v>3311</v>
      </c>
      <c r="D84" s="228" t="s">
        <v>898</v>
      </c>
      <c r="E84" s="227" t="s">
        <v>757</v>
      </c>
      <c r="F84" s="219" t="s">
        <v>303</v>
      </c>
      <c r="G84" s="225">
        <v>35.729999999999997</v>
      </c>
      <c r="H84" s="163">
        <v>39.299999999999997</v>
      </c>
      <c r="I84" s="227"/>
      <c r="J84" s="225" t="s">
        <v>3496</v>
      </c>
      <c r="K84" s="227" t="s">
        <v>3497</v>
      </c>
      <c r="L84" s="227"/>
      <c r="M84" s="163" t="s">
        <v>5740</v>
      </c>
    </row>
    <row r="85" spans="1:13" ht="23.65" x14ac:dyDescent="0.45">
      <c r="A85" s="225" t="s">
        <v>899</v>
      </c>
      <c r="B85" s="226">
        <v>44927</v>
      </c>
      <c r="C85" s="227" t="s">
        <v>3311</v>
      </c>
      <c r="D85" s="228" t="s">
        <v>900</v>
      </c>
      <c r="E85" s="227" t="s">
        <v>757</v>
      </c>
      <c r="F85" s="219" t="s">
        <v>303</v>
      </c>
      <c r="G85" s="225">
        <v>43.73</v>
      </c>
      <c r="H85" s="163">
        <v>48.1</v>
      </c>
      <c r="I85" s="227"/>
      <c r="J85" s="225" t="s">
        <v>3498</v>
      </c>
      <c r="K85" s="227" t="s">
        <v>3499</v>
      </c>
      <c r="L85" s="227"/>
      <c r="M85" s="163" t="s">
        <v>5740</v>
      </c>
    </row>
    <row r="86" spans="1:13" ht="14.25" x14ac:dyDescent="0.45">
      <c r="A86" s="225" t="s">
        <v>901</v>
      </c>
      <c r="B86" s="226">
        <v>44927</v>
      </c>
      <c r="C86" s="227" t="s">
        <v>3311</v>
      </c>
      <c r="D86" s="228" t="s">
        <v>902</v>
      </c>
      <c r="E86" s="227" t="s">
        <v>757</v>
      </c>
      <c r="F86" s="219" t="s">
        <v>303</v>
      </c>
      <c r="G86" s="225">
        <v>52.21</v>
      </c>
      <c r="H86" s="163">
        <v>57.43</v>
      </c>
      <c r="I86" s="227"/>
      <c r="J86" s="225" t="s">
        <v>3500</v>
      </c>
      <c r="K86" s="227" t="s">
        <v>3501</v>
      </c>
      <c r="L86" s="227"/>
      <c r="M86" s="163" t="s">
        <v>5740</v>
      </c>
    </row>
    <row r="87" spans="1:13" ht="23.65" x14ac:dyDescent="0.45">
      <c r="A87" s="225" t="s">
        <v>903</v>
      </c>
      <c r="B87" s="226">
        <v>44927</v>
      </c>
      <c r="C87" s="227" t="s">
        <v>3311</v>
      </c>
      <c r="D87" s="228" t="s">
        <v>904</v>
      </c>
      <c r="E87" s="227" t="s">
        <v>757</v>
      </c>
      <c r="F87" s="219" t="s">
        <v>303</v>
      </c>
      <c r="G87" s="225">
        <v>56.64</v>
      </c>
      <c r="H87" s="163">
        <v>62.3</v>
      </c>
      <c r="I87" s="227"/>
      <c r="J87" s="225">
        <v>51</v>
      </c>
      <c r="K87" s="227" t="s">
        <v>3502</v>
      </c>
      <c r="L87" s="227"/>
      <c r="M87" s="163" t="s">
        <v>5740</v>
      </c>
    </row>
    <row r="88" spans="1:13" ht="14.25" x14ac:dyDescent="0.45">
      <c r="A88" s="225" t="s">
        <v>905</v>
      </c>
      <c r="B88" s="226">
        <v>44927</v>
      </c>
      <c r="C88" s="227" t="s">
        <v>3311</v>
      </c>
      <c r="D88" s="228" t="s">
        <v>906</v>
      </c>
      <c r="E88" s="227" t="s">
        <v>757</v>
      </c>
      <c r="F88" s="219" t="s">
        <v>303</v>
      </c>
      <c r="G88" s="225">
        <v>73.11</v>
      </c>
      <c r="H88" s="163">
        <v>80.42</v>
      </c>
      <c r="I88" s="227"/>
      <c r="J88" s="225" t="s">
        <v>3503</v>
      </c>
      <c r="K88" s="227" t="s">
        <v>3504</v>
      </c>
      <c r="L88" s="227"/>
      <c r="M88" s="163" t="s">
        <v>5740</v>
      </c>
    </row>
    <row r="89" spans="1:13" ht="23.65" x14ac:dyDescent="0.45">
      <c r="A89" s="225" t="s">
        <v>907</v>
      </c>
      <c r="B89" s="226">
        <v>44927</v>
      </c>
      <c r="C89" s="227" t="s">
        <v>3311</v>
      </c>
      <c r="D89" s="228" t="s">
        <v>908</v>
      </c>
      <c r="E89" s="227" t="s">
        <v>757</v>
      </c>
      <c r="F89" s="219" t="s">
        <v>303</v>
      </c>
      <c r="G89" s="225">
        <v>61.12</v>
      </c>
      <c r="H89" s="163">
        <v>67.23</v>
      </c>
      <c r="I89" s="227"/>
      <c r="J89" s="225" t="s">
        <v>3505</v>
      </c>
      <c r="K89" s="227" t="s">
        <v>3506</v>
      </c>
      <c r="L89" s="227"/>
      <c r="M89" s="163" t="s">
        <v>5740</v>
      </c>
    </row>
    <row r="90" spans="1:13" ht="23.65" x14ac:dyDescent="0.45">
      <c r="A90" s="225" t="s">
        <v>909</v>
      </c>
      <c r="B90" s="226">
        <v>44927</v>
      </c>
      <c r="C90" s="227" t="s">
        <v>3311</v>
      </c>
      <c r="D90" s="228" t="s">
        <v>910</v>
      </c>
      <c r="E90" s="227" t="s">
        <v>757</v>
      </c>
      <c r="F90" s="219" t="s">
        <v>303</v>
      </c>
      <c r="G90" s="225">
        <v>62.97</v>
      </c>
      <c r="H90" s="163">
        <v>69.260000000000005</v>
      </c>
      <c r="I90" s="227"/>
      <c r="J90" s="225" t="s">
        <v>3507</v>
      </c>
      <c r="K90" s="227" t="s">
        <v>3508</v>
      </c>
      <c r="L90" s="227"/>
      <c r="M90" s="163" t="s">
        <v>5740</v>
      </c>
    </row>
    <row r="91" spans="1:13" ht="23.65" x14ac:dyDescent="0.45">
      <c r="A91" s="225" t="s">
        <v>911</v>
      </c>
      <c r="B91" s="226">
        <v>44927</v>
      </c>
      <c r="C91" s="227" t="s">
        <v>3311</v>
      </c>
      <c r="D91" s="228" t="s">
        <v>3509</v>
      </c>
      <c r="E91" s="227" t="s">
        <v>757</v>
      </c>
      <c r="F91" s="219" t="s">
        <v>303</v>
      </c>
      <c r="G91" s="225">
        <v>47.25</v>
      </c>
      <c r="H91" s="163">
        <v>51.97</v>
      </c>
      <c r="I91" s="227"/>
      <c r="J91" s="225" t="s">
        <v>3510</v>
      </c>
      <c r="K91" s="227" t="s">
        <v>3511</v>
      </c>
      <c r="L91" s="227"/>
      <c r="M91" s="163" t="s">
        <v>5740</v>
      </c>
    </row>
    <row r="92" spans="1:13" ht="23.65" x14ac:dyDescent="0.45">
      <c r="A92" s="225" t="s">
        <v>913</v>
      </c>
      <c r="B92" s="226">
        <v>44927</v>
      </c>
      <c r="C92" s="227" t="s">
        <v>3311</v>
      </c>
      <c r="D92" s="228" t="s">
        <v>3512</v>
      </c>
      <c r="E92" s="227" t="s">
        <v>757</v>
      </c>
      <c r="F92" s="219" t="s">
        <v>303</v>
      </c>
      <c r="G92" s="225">
        <v>37.36</v>
      </c>
      <c r="H92" s="163">
        <v>41.09</v>
      </c>
      <c r="I92" s="227"/>
      <c r="J92" s="225" t="s">
        <v>3513</v>
      </c>
      <c r="K92" s="227" t="s">
        <v>3514</v>
      </c>
      <c r="L92" s="227"/>
      <c r="M92" s="163" t="s">
        <v>5740</v>
      </c>
    </row>
    <row r="93" spans="1:13" ht="23.65" x14ac:dyDescent="0.45">
      <c r="A93" s="225" t="s">
        <v>915</v>
      </c>
      <c r="B93" s="226">
        <v>44927</v>
      </c>
      <c r="C93" s="227" t="s">
        <v>3311</v>
      </c>
      <c r="D93" s="228" t="s">
        <v>916</v>
      </c>
      <c r="E93" s="227" t="s">
        <v>757</v>
      </c>
      <c r="F93" s="219" t="s">
        <v>303</v>
      </c>
      <c r="G93" s="225">
        <v>66.8</v>
      </c>
      <c r="H93" s="163">
        <v>73.48</v>
      </c>
      <c r="I93" s="227"/>
      <c r="J93" s="225" t="s">
        <v>3515</v>
      </c>
      <c r="K93" s="227" t="s">
        <v>3516</v>
      </c>
      <c r="L93" s="227"/>
      <c r="M93" s="163" t="s">
        <v>5740</v>
      </c>
    </row>
    <row r="94" spans="1:13" ht="23.65" x14ac:dyDescent="0.45">
      <c r="A94" s="225" t="s">
        <v>917</v>
      </c>
      <c r="B94" s="226">
        <v>44927</v>
      </c>
      <c r="C94" s="227" t="s">
        <v>3311</v>
      </c>
      <c r="D94" s="228" t="s">
        <v>918</v>
      </c>
      <c r="E94" s="227" t="s">
        <v>757</v>
      </c>
      <c r="F94" s="219" t="s">
        <v>303</v>
      </c>
      <c r="G94" s="225">
        <v>80.53</v>
      </c>
      <c r="H94" s="163">
        <v>88.58</v>
      </c>
      <c r="I94" s="227"/>
      <c r="J94" s="225" t="s">
        <v>3517</v>
      </c>
      <c r="K94" s="227" t="s">
        <v>3518</v>
      </c>
      <c r="L94" s="227"/>
      <c r="M94" s="163" t="s">
        <v>5740</v>
      </c>
    </row>
    <row r="95" spans="1:13" ht="14.25" x14ac:dyDescent="0.45">
      <c r="A95" s="225" t="s">
        <v>919</v>
      </c>
      <c r="B95" s="226">
        <v>44927</v>
      </c>
      <c r="C95" s="227" t="s">
        <v>3311</v>
      </c>
      <c r="D95" s="228" t="s">
        <v>920</v>
      </c>
      <c r="E95" s="227" t="s">
        <v>757</v>
      </c>
      <c r="F95" s="219" t="s">
        <v>303</v>
      </c>
      <c r="G95" s="225">
        <v>91.91</v>
      </c>
      <c r="H95" s="163">
        <v>101.1</v>
      </c>
      <c r="I95" s="227"/>
      <c r="J95" s="225" t="s">
        <v>3519</v>
      </c>
      <c r="K95" s="227" t="s">
        <v>3520</v>
      </c>
      <c r="L95" s="227"/>
      <c r="M95" s="163" t="s">
        <v>5740</v>
      </c>
    </row>
    <row r="96" spans="1:13" ht="23.65" x14ac:dyDescent="0.45">
      <c r="A96" s="225" t="s">
        <v>921</v>
      </c>
      <c r="B96" s="226">
        <v>44927</v>
      </c>
      <c r="C96" s="227" t="s">
        <v>3311</v>
      </c>
      <c r="D96" s="228" t="s">
        <v>922</v>
      </c>
      <c r="E96" s="227" t="s">
        <v>757</v>
      </c>
      <c r="F96" s="219" t="s">
        <v>303</v>
      </c>
      <c r="G96" s="225">
        <v>104.21</v>
      </c>
      <c r="H96" s="163">
        <v>114.63</v>
      </c>
      <c r="I96" s="227"/>
      <c r="J96" s="225" t="s">
        <v>3521</v>
      </c>
      <c r="K96" s="227" t="s">
        <v>3522</v>
      </c>
      <c r="L96" s="227"/>
      <c r="M96" s="163" t="s">
        <v>5740</v>
      </c>
    </row>
    <row r="97" spans="1:13" ht="23.65" x14ac:dyDescent="0.45">
      <c r="A97" s="225" t="s">
        <v>923</v>
      </c>
      <c r="B97" s="226">
        <v>44927</v>
      </c>
      <c r="C97" s="227" t="s">
        <v>3311</v>
      </c>
      <c r="D97" s="228" t="s">
        <v>924</v>
      </c>
      <c r="E97" s="227" t="s">
        <v>757</v>
      </c>
      <c r="F97" s="219" t="s">
        <v>303</v>
      </c>
      <c r="G97" s="225">
        <v>138.69</v>
      </c>
      <c r="H97" s="163">
        <v>152.55000000000001</v>
      </c>
      <c r="I97" s="227"/>
      <c r="J97" s="225" t="s">
        <v>3523</v>
      </c>
      <c r="K97" s="227" t="s">
        <v>3524</v>
      </c>
      <c r="L97" s="227"/>
      <c r="M97" s="163" t="s">
        <v>5740</v>
      </c>
    </row>
    <row r="98" spans="1:13" ht="23.65" x14ac:dyDescent="0.45">
      <c r="A98" s="225" t="s">
        <v>925</v>
      </c>
      <c r="B98" s="226">
        <v>44927</v>
      </c>
      <c r="C98" s="227" t="s">
        <v>3311</v>
      </c>
      <c r="D98" s="228" t="s">
        <v>926</v>
      </c>
      <c r="E98" s="227" t="s">
        <v>757</v>
      </c>
      <c r="F98" s="219" t="s">
        <v>303</v>
      </c>
      <c r="G98" s="225">
        <v>121.43</v>
      </c>
      <c r="H98" s="163">
        <v>133.57</v>
      </c>
      <c r="I98" s="227"/>
      <c r="J98" s="225" t="s">
        <v>3525</v>
      </c>
      <c r="K98" s="227" t="s">
        <v>3526</v>
      </c>
      <c r="L98" s="227"/>
      <c r="M98" s="163" t="s">
        <v>5740</v>
      </c>
    </row>
    <row r="99" spans="1:13" ht="23.65" x14ac:dyDescent="0.45">
      <c r="A99" s="225" t="s">
        <v>927</v>
      </c>
      <c r="B99" s="226">
        <v>44927</v>
      </c>
      <c r="C99" s="227" t="s">
        <v>3311</v>
      </c>
      <c r="D99" s="228" t="s">
        <v>928</v>
      </c>
      <c r="E99" s="227" t="s">
        <v>757</v>
      </c>
      <c r="F99" s="219" t="s">
        <v>303</v>
      </c>
      <c r="G99" s="225">
        <v>101.57</v>
      </c>
      <c r="H99" s="163">
        <v>111.72</v>
      </c>
      <c r="I99" s="227"/>
      <c r="J99" s="225" t="s">
        <v>3527</v>
      </c>
      <c r="K99" s="227" t="s">
        <v>3528</v>
      </c>
      <c r="L99" s="227"/>
      <c r="M99" s="163" t="s">
        <v>5740</v>
      </c>
    </row>
    <row r="100" spans="1:13" ht="23.65" x14ac:dyDescent="0.45">
      <c r="A100" s="225" t="s">
        <v>929</v>
      </c>
      <c r="B100" s="226">
        <v>44927</v>
      </c>
      <c r="C100" s="227" t="s">
        <v>3311</v>
      </c>
      <c r="D100" s="228" t="s">
        <v>930</v>
      </c>
      <c r="E100" s="227" t="s">
        <v>757</v>
      </c>
      <c r="F100" s="219" t="s">
        <v>303</v>
      </c>
      <c r="G100" s="225">
        <v>36.72</v>
      </c>
      <c r="H100" s="163">
        <v>40.39</v>
      </c>
      <c r="I100" s="227"/>
      <c r="J100" s="225" t="s">
        <v>3529</v>
      </c>
      <c r="K100" s="227" t="s">
        <v>3530</v>
      </c>
      <c r="L100" s="227"/>
      <c r="M100" s="163" t="s">
        <v>5740</v>
      </c>
    </row>
    <row r="101" spans="1:13" ht="23.65" x14ac:dyDescent="0.45">
      <c r="A101" s="225" t="s">
        <v>931</v>
      </c>
      <c r="B101" s="226">
        <v>44927</v>
      </c>
      <c r="C101" s="227" t="s">
        <v>3311</v>
      </c>
      <c r="D101" s="228" t="s">
        <v>932</v>
      </c>
      <c r="E101" s="227" t="s">
        <v>757</v>
      </c>
      <c r="F101" s="219" t="s">
        <v>303</v>
      </c>
      <c r="G101" s="225">
        <v>49.93</v>
      </c>
      <c r="H101" s="163">
        <v>54.92</v>
      </c>
      <c r="I101" s="227"/>
      <c r="J101" s="225" t="s">
        <v>3531</v>
      </c>
      <c r="K101" s="227" t="s">
        <v>3532</v>
      </c>
      <c r="L101" s="227"/>
      <c r="M101" s="163" t="s">
        <v>5740</v>
      </c>
    </row>
    <row r="102" spans="1:13" ht="23.65" x14ac:dyDescent="0.45">
      <c r="A102" s="225" t="s">
        <v>933</v>
      </c>
      <c r="B102" s="226">
        <v>44927</v>
      </c>
      <c r="C102" s="227" t="s">
        <v>3311</v>
      </c>
      <c r="D102" s="228" t="s">
        <v>934</v>
      </c>
      <c r="E102" s="227" t="s">
        <v>757</v>
      </c>
      <c r="F102" s="219" t="s">
        <v>303</v>
      </c>
      <c r="G102" s="225">
        <v>57.38</v>
      </c>
      <c r="H102" s="163">
        <v>63.11</v>
      </c>
      <c r="I102" s="227"/>
      <c r="J102" s="225" t="s">
        <v>3533</v>
      </c>
      <c r="K102" s="227" t="s">
        <v>3534</v>
      </c>
      <c r="L102" s="227"/>
      <c r="M102" s="163" t="s">
        <v>5740</v>
      </c>
    </row>
    <row r="103" spans="1:13" ht="14.25" x14ac:dyDescent="0.45">
      <c r="A103" s="225" t="s">
        <v>935</v>
      </c>
      <c r="B103" s="226">
        <v>44927</v>
      </c>
      <c r="C103" s="227" t="s">
        <v>3311</v>
      </c>
      <c r="D103" s="228" t="s">
        <v>936</v>
      </c>
      <c r="E103" s="227" t="s">
        <v>757</v>
      </c>
      <c r="F103" s="219" t="s">
        <v>303</v>
      </c>
      <c r="G103" s="225">
        <v>65.34</v>
      </c>
      <c r="H103" s="163">
        <v>71.87</v>
      </c>
      <c r="I103" s="227"/>
      <c r="J103" s="225" t="s">
        <v>3535</v>
      </c>
      <c r="K103" s="227" t="s">
        <v>3536</v>
      </c>
      <c r="L103" s="227"/>
      <c r="M103" s="163" t="s">
        <v>5740</v>
      </c>
    </row>
    <row r="104" spans="1:13" ht="23.65" x14ac:dyDescent="0.45">
      <c r="A104" s="225" t="s">
        <v>937</v>
      </c>
      <c r="B104" s="226">
        <v>44927</v>
      </c>
      <c r="C104" s="227" t="s">
        <v>3311</v>
      </c>
      <c r="D104" s="228" t="s">
        <v>938</v>
      </c>
      <c r="E104" s="227" t="s">
        <v>757</v>
      </c>
      <c r="F104" s="219" t="s">
        <v>303</v>
      </c>
      <c r="G104" s="225">
        <v>72.42</v>
      </c>
      <c r="H104" s="163">
        <v>79.66</v>
      </c>
      <c r="I104" s="227"/>
      <c r="J104" s="225" t="s">
        <v>3537</v>
      </c>
      <c r="K104" s="227" t="s">
        <v>3538</v>
      </c>
      <c r="L104" s="227"/>
      <c r="M104" s="163" t="s">
        <v>5740</v>
      </c>
    </row>
    <row r="105" spans="1:13" ht="23.65" x14ac:dyDescent="0.45">
      <c r="A105" s="225" t="s">
        <v>939</v>
      </c>
      <c r="B105" s="226">
        <v>44927</v>
      </c>
      <c r="C105" s="227" t="s">
        <v>3311</v>
      </c>
      <c r="D105" s="228" t="s">
        <v>940</v>
      </c>
      <c r="E105" s="227" t="s">
        <v>757</v>
      </c>
      <c r="F105" s="219" t="s">
        <v>303</v>
      </c>
      <c r="G105" s="225">
        <v>94.46</v>
      </c>
      <c r="H105" s="163">
        <v>103.9</v>
      </c>
      <c r="I105" s="227"/>
      <c r="J105" s="225" t="s">
        <v>3539</v>
      </c>
      <c r="K105" s="227" t="s">
        <v>3540</v>
      </c>
      <c r="L105" s="227"/>
      <c r="M105" s="163" t="s">
        <v>5740</v>
      </c>
    </row>
    <row r="106" spans="1:13" ht="23.65" x14ac:dyDescent="0.45">
      <c r="A106" s="225" t="s">
        <v>941</v>
      </c>
      <c r="B106" s="226">
        <v>44927</v>
      </c>
      <c r="C106" s="227" t="s">
        <v>3311</v>
      </c>
      <c r="D106" s="228" t="s">
        <v>942</v>
      </c>
      <c r="E106" s="227" t="s">
        <v>757</v>
      </c>
      <c r="F106" s="219" t="s">
        <v>303</v>
      </c>
      <c r="G106" s="225">
        <v>83.22</v>
      </c>
      <c r="H106" s="163">
        <v>91.54</v>
      </c>
      <c r="I106" s="227"/>
      <c r="J106" s="225" t="s">
        <v>3541</v>
      </c>
      <c r="K106" s="227" t="s">
        <v>3542</v>
      </c>
      <c r="L106" s="227"/>
      <c r="M106" s="163" t="s">
        <v>5740</v>
      </c>
    </row>
    <row r="107" spans="1:13" ht="23.65" x14ac:dyDescent="0.45">
      <c r="A107" s="225" t="s">
        <v>943</v>
      </c>
      <c r="B107" s="226">
        <v>44927</v>
      </c>
      <c r="C107" s="227" t="s">
        <v>3311</v>
      </c>
      <c r="D107" s="228" t="s">
        <v>944</v>
      </c>
      <c r="E107" s="227" t="s">
        <v>757</v>
      </c>
      <c r="F107" s="219" t="s">
        <v>303</v>
      </c>
      <c r="G107" s="225">
        <v>86.9</v>
      </c>
      <c r="H107" s="163">
        <v>95.59</v>
      </c>
      <c r="I107" s="227"/>
      <c r="J107" s="225" t="s">
        <v>3543</v>
      </c>
      <c r="K107" s="227" t="s">
        <v>3544</v>
      </c>
      <c r="L107" s="227"/>
      <c r="M107" s="163" t="s">
        <v>5740</v>
      </c>
    </row>
    <row r="108" spans="1:13" ht="23.65" x14ac:dyDescent="0.45">
      <c r="A108" s="225" t="s">
        <v>945</v>
      </c>
      <c r="B108" s="226">
        <v>44927</v>
      </c>
      <c r="C108" s="227" t="s">
        <v>3311</v>
      </c>
      <c r="D108" s="228" t="s">
        <v>946</v>
      </c>
      <c r="E108" s="227" t="s">
        <v>757</v>
      </c>
      <c r="F108" s="219" t="s">
        <v>303</v>
      </c>
      <c r="G108" s="225">
        <v>25.35</v>
      </c>
      <c r="H108" s="163">
        <v>27.88</v>
      </c>
      <c r="I108" s="227"/>
      <c r="J108" s="225" t="s">
        <v>3545</v>
      </c>
      <c r="K108" s="227" t="s">
        <v>3546</v>
      </c>
      <c r="L108" s="227"/>
      <c r="M108" s="163" t="s">
        <v>5740</v>
      </c>
    </row>
    <row r="109" spans="1:13" ht="23.65" x14ac:dyDescent="0.45">
      <c r="A109" s="225" t="s">
        <v>947</v>
      </c>
      <c r="B109" s="226">
        <v>44927</v>
      </c>
      <c r="C109" s="227" t="s">
        <v>3311</v>
      </c>
      <c r="D109" s="228" t="s">
        <v>948</v>
      </c>
      <c r="E109" s="227" t="s">
        <v>757</v>
      </c>
      <c r="F109" s="219" t="s">
        <v>303</v>
      </c>
      <c r="G109" s="225">
        <v>38.21</v>
      </c>
      <c r="H109" s="163">
        <v>42.03</v>
      </c>
      <c r="I109" s="227"/>
      <c r="J109" s="225" t="s">
        <v>3547</v>
      </c>
      <c r="K109" s="227" t="s">
        <v>3548</v>
      </c>
      <c r="L109" s="227"/>
      <c r="M109" s="163" t="s">
        <v>5740</v>
      </c>
    </row>
    <row r="110" spans="1:13" ht="23.65" x14ac:dyDescent="0.45">
      <c r="A110" s="225" t="s">
        <v>949</v>
      </c>
      <c r="B110" s="226">
        <v>44927</v>
      </c>
      <c r="C110" s="227" t="s">
        <v>3311</v>
      </c>
      <c r="D110" s="228" t="s">
        <v>950</v>
      </c>
      <c r="E110" s="227" t="s">
        <v>757</v>
      </c>
      <c r="F110" s="219" t="s">
        <v>303</v>
      </c>
      <c r="G110" s="225">
        <v>46.07</v>
      </c>
      <c r="H110" s="163">
        <v>50.67</v>
      </c>
      <c r="I110" s="227"/>
      <c r="J110" s="225" t="s">
        <v>3549</v>
      </c>
      <c r="K110" s="227" t="s">
        <v>3550</v>
      </c>
      <c r="L110" s="227"/>
      <c r="M110" s="163" t="s">
        <v>5740</v>
      </c>
    </row>
    <row r="111" spans="1:13" ht="23.65" x14ac:dyDescent="0.45">
      <c r="A111" s="225" t="s">
        <v>951</v>
      </c>
      <c r="B111" s="226">
        <v>44927</v>
      </c>
      <c r="C111" s="227" t="s">
        <v>3311</v>
      </c>
      <c r="D111" s="228" t="s">
        <v>952</v>
      </c>
      <c r="E111" s="227" t="s">
        <v>757</v>
      </c>
      <c r="F111" s="219" t="s">
        <v>303</v>
      </c>
      <c r="G111" s="225">
        <v>53.08</v>
      </c>
      <c r="H111" s="163">
        <v>58.38</v>
      </c>
      <c r="I111" s="227"/>
      <c r="J111" s="225" t="s">
        <v>3551</v>
      </c>
      <c r="K111" s="227" t="s">
        <v>3552</v>
      </c>
      <c r="L111" s="227"/>
      <c r="M111" s="163" t="s">
        <v>5740</v>
      </c>
    </row>
    <row r="112" spans="1:13" ht="23.65" x14ac:dyDescent="0.45">
      <c r="A112" s="225" t="s">
        <v>953</v>
      </c>
      <c r="B112" s="226">
        <v>44927</v>
      </c>
      <c r="C112" s="227" t="s">
        <v>3311</v>
      </c>
      <c r="D112" s="228" t="s">
        <v>954</v>
      </c>
      <c r="E112" s="227" t="s">
        <v>757</v>
      </c>
      <c r="F112" s="219" t="s">
        <v>303</v>
      </c>
      <c r="G112" s="225">
        <v>58.8</v>
      </c>
      <c r="H112" s="163">
        <v>64.680000000000007</v>
      </c>
      <c r="I112" s="227"/>
      <c r="J112" s="225" t="s">
        <v>3553</v>
      </c>
      <c r="K112" s="227" t="s">
        <v>3554</v>
      </c>
      <c r="L112" s="227"/>
      <c r="M112" s="163" t="s">
        <v>5740</v>
      </c>
    </row>
    <row r="113" spans="1:13" ht="23.65" x14ac:dyDescent="0.45">
      <c r="A113" s="225" t="s">
        <v>955</v>
      </c>
      <c r="B113" s="226">
        <v>44927</v>
      </c>
      <c r="C113" s="227" t="s">
        <v>3311</v>
      </c>
      <c r="D113" s="228" t="s">
        <v>956</v>
      </c>
      <c r="E113" s="227" t="s">
        <v>757</v>
      </c>
      <c r="F113" s="219" t="s">
        <v>303</v>
      </c>
      <c r="G113" s="225">
        <v>64.790000000000006</v>
      </c>
      <c r="H113" s="163">
        <v>71.260000000000005</v>
      </c>
      <c r="I113" s="227"/>
      <c r="J113" s="225" t="s">
        <v>3555</v>
      </c>
      <c r="K113" s="227" t="s">
        <v>3556</v>
      </c>
      <c r="L113" s="227"/>
      <c r="M113" s="163" t="s">
        <v>5740</v>
      </c>
    </row>
    <row r="114" spans="1:13" ht="23.65" x14ac:dyDescent="0.45">
      <c r="A114" s="225" t="s">
        <v>957</v>
      </c>
      <c r="B114" s="226">
        <v>44927</v>
      </c>
      <c r="C114" s="227" t="s">
        <v>3311</v>
      </c>
      <c r="D114" s="228" t="s">
        <v>958</v>
      </c>
      <c r="E114" s="227" t="s">
        <v>757</v>
      </c>
      <c r="F114" s="219" t="s">
        <v>303</v>
      </c>
      <c r="G114" s="225">
        <v>55.76</v>
      </c>
      <c r="H114" s="163">
        <v>61.33</v>
      </c>
      <c r="I114" s="227"/>
      <c r="J114" s="225" t="s">
        <v>3557</v>
      </c>
      <c r="K114" s="227" t="s">
        <v>3558</v>
      </c>
      <c r="L114" s="227"/>
      <c r="M114" s="163" t="s">
        <v>5740</v>
      </c>
    </row>
    <row r="115" spans="1:13" ht="23.65" x14ac:dyDescent="0.45">
      <c r="A115" s="225" t="s">
        <v>959</v>
      </c>
      <c r="B115" s="226">
        <v>44927</v>
      </c>
      <c r="C115" s="227" t="s">
        <v>3311</v>
      </c>
      <c r="D115" s="228" t="s">
        <v>960</v>
      </c>
      <c r="E115" s="227" t="s">
        <v>757</v>
      </c>
      <c r="F115" s="219" t="s">
        <v>303</v>
      </c>
      <c r="G115" s="225">
        <v>60.9</v>
      </c>
      <c r="H115" s="163">
        <v>66.989999999999995</v>
      </c>
      <c r="I115" s="227"/>
      <c r="J115" s="225" t="s">
        <v>3559</v>
      </c>
      <c r="K115" s="227" t="s">
        <v>3560</v>
      </c>
      <c r="L115" s="227"/>
      <c r="M115" s="163" t="s">
        <v>5740</v>
      </c>
    </row>
    <row r="116" spans="1:13" ht="14.25" x14ac:dyDescent="0.45">
      <c r="A116" s="225" t="s">
        <v>961</v>
      </c>
      <c r="B116" s="226">
        <v>44927</v>
      </c>
      <c r="C116" s="227" t="s">
        <v>3311</v>
      </c>
      <c r="D116" s="228" t="s">
        <v>962</v>
      </c>
      <c r="E116" s="227" t="s">
        <v>757</v>
      </c>
      <c r="F116" s="219" t="s">
        <v>303</v>
      </c>
      <c r="G116" s="225">
        <v>26.69</v>
      </c>
      <c r="H116" s="163">
        <v>29.35</v>
      </c>
      <c r="I116" s="227"/>
      <c r="J116" s="225" t="s">
        <v>3561</v>
      </c>
      <c r="K116" s="227" t="s">
        <v>3562</v>
      </c>
      <c r="L116" s="227"/>
      <c r="M116" s="163" t="s">
        <v>5740</v>
      </c>
    </row>
    <row r="117" spans="1:13" ht="23.65" x14ac:dyDescent="0.45">
      <c r="A117" s="225" t="s">
        <v>963</v>
      </c>
      <c r="B117" s="226">
        <v>44927</v>
      </c>
      <c r="C117" s="227" t="s">
        <v>3311</v>
      </c>
      <c r="D117" s="228" t="s">
        <v>964</v>
      </c>
      <c r="E117" s="227" t="s">
        <v>757</v>
      </c>
      <c r="F117" s="219" t="s">
        <v>303</v>
      </c>
      <c r="G117" s="225">
        <v>40.01</v>
      </c>
      <c r="H117" s="163">
        <v>44.01</v>
      </c>
      <c r="I117" s="227"/>
      <c r="J117" s="225" t="s">
        <v>3563</v>
      </c>
      <c r="K117" s="227" t="s">
        <v>3564</v>
      </c>
      <c r="L117" s="227"/>
      <c r="M117" s="163" t="s">
        <v>5740</v>
      </c>
    </row>
    <row r="118" spans="1:13" ht="23.65" x14ac:dyDescent="0.45">
      <c r="A118" s="225" t="s">
        <v>965</v>
      </c>
      <c r="B118" s="226">
        <v>44927</v>
      </c>
      <c r="C118" s="227" t="s">
        <v>3311</v>
      </c>
      <c r="D118" s="228" t="s">
        <v>966</v>
      </c>
      <c r="E118" s="227" t="s">
        <v>757</v>
      </c>
      <c r="F118" s="219" t="s">
        <v>303</v>
      </c>
      <c r="G118" s="225">
        <v>49.78</v>
      </c>
      <c r="H118" s="163">
        <v>54.75</v>
      </c>
      <c r="I118" s="227"/>
      <c r="J118" s="225" t="s">
        <v>3565</v>
      </c>
      <c r="K118" s="227" t="s">
        <v>3566</v>
      </c>
      <c r="L118" s="227"/>
      <c r="M118" s="163" t="s">
        <v>5740</v>
      </c>
    </row>
    <row r="119" spans="1:13" ht="14.25" x14ac:dyDescent="0.45">
      <c r="A119" s="225" t="s">
        <v>967</v>
      </c>
      <c r="B119" s="226">
        <v>44927</v>
      </c>
      <c r="C119" s="227" t="s">
        <v>3311</v>
      </c>
      <c r="D119" s="228" t="s">
        <v>968</v>
      </c>
      <c r="E119" s="227" t="s">
        <v>757</v>
      </c>
      <c r="F119" s="219" t="s">
        <v>303</v>
      </c>
      <c r="G119" s="225">
        <v>55.51</v>
      </c>
      <c r="H119" s="163">
        <v>61.06</v>
      </c>
      <c r="I119" s="227"/>
      <c r="J119" s="225" t="s">
        <v>3567</v>
      </c>
      <c r="K119" s="227" t="s">
        <v>3568</v>
      </c>
      <c r="L119" s="227"/>
      <c r="M119" s="163" t="s">
        <v>5740</v>
      </c>
    </row>
    <row r="120" spans="1:13" ht="23.65" x14ac:dyDescent="0.45">
      <c r="A120" s="225" t="s">
        <v>969</v>
      </c>
      <c r="B120" s="226">
        <v>44927</v>
      </c>
      <c r="C120" s="227" t="s">
        <v>3311</v>
      </c>
      <c r="D120" s="228" t="s">
        <v>970</v>
      </c>
      <c r="E120" s="227" t="s">
        <v>757</v>
      </c>
      <c r="F120" s="219" t="s">
        <v>303</v>
      </c>
      <c r="G120" s="225">
        <v>63.08</v>
      </c>
      <c r="H120" s="163">
        <v>69.38</v>
      </c>
      <c r="I120" s="227"/>
      <c r="J120" s="225" t="s">
        <v>3569</v>
      </c>
      <c r="K120" s="227" t="s">
        <v>3570</v>
      </c>
      <c r="L120" s="227"/>
      <c r="M120" s="163" t="s">
        <v>5740</v>
      </c>
    </row>
    <row r="121" spans="1:13" ht="23.65" x14ac:dyDescent="0.45">
      <c r="A121" s="225" t="s">
        <v>971</v>
      </c>
      <c r="B121" s="226">
        <v>44927</v>
      </c>
      <c r="C121" s="227" t="s">
        <v>3311</v>
      </c>
      <c r="D121" s="228" t="s">
        <v>972</v>
      </c>
      <c r="E121" s="227" t="s">
        <v>757</v>
      </c>
      <c r="F121" s="219" t="s">
        <v>303</v>
      </c>
      <c r="G121" s="225">
        <v>92.32</v>
      </c>
      <c r="H121" s="163">
        <v>101.55</v>
      </c>
      <c r="I121" s="227"/>
      <c r="J121" s="225" t="s">
        <v>3571</v>
      </c>
      <c r="K121" s="227" t="s">
        <v>3572</v>
      </c>
      <c r="L121" s="227"/>
      <c r="M121" s="163" t="s">
        <v>5740</v>
      </c>
    </row>
    <row r="122" spans="1:13" ht="23.65" x14ac:dyDescent="0.45">
      <c r="A122" s="225" t="s">
        <v>973</v>
      </c>
      <c r="B122" s="226">
        <v>44927</v>
      </c>
      <c r="C122" s="227" t="s">
        <v>3311</v>
      </c>
      <c r="D122" s="228" t="s">
        <v>974</v>
      </c>
      <c r="E122" s="227" t="s">
        <v>757</v>
      </c>
      <c r="F122" s="219" t="s">
        <v>303</v>
      </c>
      <c r="G122" s="225">
        <v>76.17</v>
      </c>
      <c r="H122" s="163">
        <v>83.78</v>
      </c>
      <c r="I122" s="227"/>
      <c r="J122" s="225" t="s">
        <v>3573</v>
      </c>
      <c r="K122" s="227" t="s">
        <v>3574</v>
      </c>
      <c r="L122" s="227"/>
      <c r="M122" s="163" t="s">
        <v>5740</v>
      </c>
    </row>
    <row r="123" spans="1:13" ht="23.65" x14ac:dyDescent="0.45">
      <c r="A123" s="225" t="s">
        <v>975</v>
      </c>
      <c r="B123" s="226">
        <v>44927</v>
      </c>
      <c r="C123" s="227" t="s">
        <v>3311</v>
      </c>
      <c r="D123" s="228" t="s">
        <v>976</v>
      </c>
      <c r="E123" s="227" t="s">
        <v>757</v>
      </c>
      <c r="F123" s="219" t="s">
        <v>303</v>
      </c>
      <c r="G123" s="225">
        <v>64.8</v>
      </c>
      <c r="H123" s="163">
        <v>71.28</v>
      </c>
      <c r="I123" s="227"/>
      <c r="J123" s="225" t="s">
        <v>3575</v>
      </c>
      <c r="K123" s="227" t="s">
        <v>3576</v>
      </c>
      <c r="L123" s="227"/>
      <c r="M123" s="163" t="s">
        <v>5740</v>
      </c>
    </row>
    <row r="124" spans="1:13" ht="23.65" x14ac:dyDescent="0.45">
      <c r="A124" s="225" t="s">
        <v>977</v>
      </c>
      <c r="B124" s="226">
        <v>44927</v>
      </c>
      <c r="C124" s="227" t="s">
        <v>3311</v>
      </c>
      <c r="D124" s="228" t="s">
        <v>978</v>
      </c>
      <c r="E124" s="227" t="s">
        <v>757</v>
      </c>
      <c r="F124" s="219" t="s">
        <v>303</v>
      </c>
      <c r="G124" s="225">
        <v>27.91</v>
      </c>
      <c r="H124" s="163">
        <v>30.7</v>
      </c>
      <c r="I124" s="227"/>
      <c r="J124" s="225" t="s">
        <v>3577</v>
      </c>
      <c r="K124" s="227" t="s">
        <v>3578</v>
      </c>
      <c r="L124" s="227"/>
      <c r="M124" s="163" t="s">
        <v>5740</v>
      </c>
    </row>
    <row r="125" spans="1:13" ht="23.65" x14ac:dyDescent="0.45">
      <c r="A125" s="225" t="s">
        <v>979</v>
      </c>
      <c r="B125" s="226">
        <v>44927</v>
      </c>
      <c r="C125" s="227" t="s">
        <v>3311</v>
      </c>
      <c r="D125" s="228" t="s">
        <v>980</v>
      </c>
      <c r="E125" s="227" t="s">
        <v>757</v>
      </c>
      <c r="F125" s="219" t="s">
        <v>303</v>
      </c>
      <c r="G125" s="225">
        <v>39.92</v>
      </c>
      <c r="H125" s="163">
        <v>43.91</v>
      </c>
      <c r="I125" s="227"/>
      <c r="J125" s="225" t="s">
        <v>3579</v>
      </c>
      <c r="K125" s="227" t="s">
        <v>3580</v>
      </c>
      <c r="L125" s="227"/>
      <c r="M125" s="163" t="s">
        <v>5740</v>
      </c>
    </row>
    <row r="126" spans="1:13" ht="23.65" x14ac:dyDescent="0.45">
      <c r="A126" s="225" t="s">
        <v>981</v>
      </c>
      <c r="B126" s="226">
        <v>44927</v>
      </c>
      <c r="C126" s="227" t="s">
        <v>3311</v>
      </c>
      <c r="D126" s="228" t="s">
        <v>982</v>
      </c>
      <c r="E126" s="227" t="s">
        <v>757</v>
      </c>
      <c r="F126" s="219" t="s">
        <v>303</v>
      </c>
      <c r="G126" s="225">
        <v>47.21</v>
      </c>
      <c r="H126" s="163">
        <v>51.93</v>
      </c>
      <c r="I126" s="227"/>
      <c r="J126" s="225" t="s">
        <v>3581</v>
      </c>
      <c r="K126" s="227" t="s">
        <v>3582</v>
      </c>
      <c r="L126" s="227"/>
      <c r="M126" s="163" t="s">
        <v>5740</v>
      </c>
    </row>
    <row r="127" spans="1:13" ht="14.25" x14ac:dyDescent="0.45">
      <c r="A127" s="225" t="s">
        <v>983</v>
      </c>
      <c r="B127" s="226">
        <v>44927</v>
      </c>
      <c r="C127" s="227" t="s">
        <v>3311</v>
      </c>
      <c r="D127" s="228" t="s">
        <v>984</v>
      </c>
      <c r="E127" s="227" t="s">
        <v>757</v>
      </c>
      <c r="F127" s="219" t="s">
        <v>303</v>
      </c>
      <c r="G127" s="225">
        <v>53.52</v>
      </c>
      <c r="H127" s="163">
        <v>58.87</v>
      </c>
      <c r="I127" s="227"/>
      <c r="J127" s="225" t="s">
        <v>3583</v>
      </c>
      <c r="K127" s="227" t="s">
        <v>3584</v>
      </c>
      <c r="L127" s="227"/>
      <c r="M127" s="163" t="s">
        <v>5740</v>
      </c>
    </row>
    <row r="128" spans="1:13" ht="23.65" x14ac:dyDescent="0.45">
      <c r="A128" s="225" t="s">
        <v>985</v>
      </c>
      <c r="B128" s="226">
        <v>44927</v>
      </c>
      <c r="C128" s="227" t="s">
        <v>3311</v>
      </c>
      <c r="D128" s="228" t="s">
        <v>986</v>
      </c>
      <c r="E128" s="227" t="s">
        <v>757</v>
      </c>
      <c r="F128" s="219" t="s">
        <v>303</v>
      </c>
      <c r="G128" s="225">
        <v>58.12</v>
      </c>
      <c r="H128" s="163">
        <v>63.93</v>
      </c>
      <c r="I128" s="227"/>
      <c r="J128" s="225" t="s">
        <v>3585</v>
      </c>
      <c r="K128" s="227" t="s">
        <v>3586</v>
      </c>
      <c r="L128" s="227"/>
      <c r="M128" s="163" t="s">
        <v>5740</v>
      </c>
    </row>
    <row r="129" spans="1:13" ht="23.65" x14ac:dyDescent="0.45">
      <c r="A129" s="225" t="s">
        <v>987</v>
      </c>
      <c r="B129" s="226">
        <v>44927</v>
      </c>
      <c r="C129" s="227" t="s">
        <v>3311</v>
      </c>
      <c r="D129" s="228" t="s">
        <v>988</v>
      </c>
      <c r="E129" s="227" t="s">
        <v>757</v>
      </c>
      <c r="F129" s="219" t="s">
        <v>303</v>
      </c>
      <c r="G129" s="225">
        <v>75.52</v>
      </c>
      <c r="H129" s="163">
        <v>83.07</v>
      </c>
      <c r="I129" s="227"/>
      <c r="J129" s="225" t="s">
        <v>3587</v>
      </c>
      <c r="K129" s="227" t="s">
        <v>3588</v>
      </c>
      <c r="L129" s="227"/>
      <c r="M129" s="163" t="s">
        <v>5740</v>
      </c>
    </row>
    <row r="130" spans="1:13" ht="23.65" x14ac:dyDescent="0.45">
      <c r="A130" s="225" t="s">
        <v>989</v>
      </c>
      <c r="B130" s="226">
        <v>44927</v>
      </c>
      <c r="C130" s="227" t="s">
        <v>3311</v>
      </c>
      <c r="D130" s="228" t="s">
        <v>990</v>
      </c>
      <c r="E130" s="227" t="s">
        <v>757</v>
      </c>
      <c r="F130" s="219" t="s">
        <v>303</v>
      </c>
      <c r="G130" s="225">
        <v>59.48</v>
      </c>
      <c r="H130" s="163">
        <v>65.42</v>
      </c>
      <c r="I130" s="227"/>
      <c r="J130" s="225" t="s">
        <v>3589</v>
      </c>
      <c r="K130" s="227" t="s">
        <v>3590</v>
      </c>
      <c r="L130" s="227"/>
      <c r="M130" s="163" t="s">
        <v>5740</v>
      </c>
    </row>
    <row r="131" spans="1:13" ht="23.65" x14ac:dyDescent="0.45">
      <c r="A131" s="225" t="s">
        <v>991</v>
      </c>
      <c r="B131" s="226">
        <v>44927</v>
      </c>
      <c r="C131" s="227" t="s">
        <v>3311</v>
      </c>
      <c r="D131" s="228" t="s">
        <v>992</v>
      </c>
      <c r="E131" s="227" t="s">
        <v>757</v>
      </c>
      <c r="F131" s="219" t="s">
        <v>303</v>
      </c>
      <c r="G131" s="225">
        <v>67.25</v>
      </c>
      <c r="H131" s="163">
        <v>73.97</v>
      </c>
      <c r="I131" s="227"/>
      <c r="J131" s="225" t="s">
        <v>3591</v>
      </c>
      <c r="K131" s="227" t="s">
        <v>3592</v>
      </c>
      <c r="L131" s="227"/>
      <c r="M131" s="163" t="s">
        <v>5740</v>
      </c>
    </row>
    <row r="132" spans="1:13" ht="23.65" x14ac:dyDescent="0.45">
      <c r="A132" s="225" t="s">
        <v>993</v>
      </c>
      <c r="B132" s="226">
        <v>44927</v>
      </c>
      <c r="C132" s="227" t="s">
        <v>3311</v>
      </c>
      <c r="D132" s="228" t="s">
        <v>994</v>
      </c>
      <c r="E132" s="227" t="s">
        <v>757</v>
      </c>
      <c r="F132" s="219" t="s">
        <v>303</v>
      </c>
      <c r="G132" s="225">
        <v>30.67</v>
      </c>
      <c r="H132" s="163">
        <v>33.729999999999997</v>
      </c>
      <c r="I132" s="227"/>
      <c r="J132" s="225" t="s">
        <v>3593</v>
      </c>
      <c r="K132" s="227" t="s">
        <v>3594</v>
      </c>
      <c r="L132" s="227"/>
      <c r="M132" s="163" t="s">
        <v>5740</v>
      </c>
    </row>
    <row r="133" spans="1:13" ht="23.65" x14ac:dyDescent="0.45">
      <c r="A133" s="225" t="s">
        <v>995</v>
      </c>
      <c r="B133" s="226">
        <v>44927</v>
      </c>
      <c r="C133" s="227" t="s">
        <v>3311</v>
      </c>
      <c r="D133" s="228" t="s">
        <v>996</v>
      </c>
      <c r="E133" s="227" t="s">
        <v>757</v>
      </c>
      <c r="F133" s="219" t="s">
        <v>303</v>
      </c>
      <c r="G133" s="225">
        <v>41.59</v>
      </c>
      <c r="H133" s="163">
        <v>45.74</v>
      </c>
      <c r="I133" s="227"/>
      <c r="J133" s="225" t="s">
        <v>3595</v>
      </c>
      <c r="K133" s="227" t="s">
        <v>3596</v>
      </c>
      <c r="L133" s="227"/>
      <c r="M133" s="163" t="s">
        <v>5740</v>
      </c>
    </row>
    <row r="134" spans="1:13" ht="23.65" x14ac:dyDescent="0.45">
      <c r="A134" s="225" t="s">
        <v>997</v>
      </c>
      <c r="B134" s="226">
        <v>44927</v>
      </c>
      <c r="C134" s="227" t="s">
        <v>3311</v>
      </c>
      <c r="D134" s="228" t="s">
        <v>998</v>
      </c>
      <c r="E134" s="227" t="s">
        <v>757</v>
      </c>
      <c r="F134" s="219" t="s">
        <v>303</v>
      </c>
      <c r="G134" s="225">
        <v>45.98</v>
      </c>
      <c r="H134" s="163">
        <v>50.57</v>
      </c>
      <c r="I134" s="227"/>
      <c r="J134" s="225" t="s">
        <v>3597</v>
      </c>
      <c r="K134" s="227" t="s">
        <v>3598</v>
      </c>
      <c r="L134" s="227"/>
      <c r="M134" s="163" t="s">
        <v>5740</v>
      </c>
    </row>
    <row r="135" spans="1:13" ht="14.25" x14ac:dyDescent="0.45">
      <c r="A135" s="225" t="s">
        <v>999</v>
      </c>
      <c r="B135" s="226">
        <v>44927</v>
      </c>
      <c r="C135" s="227" t="s">
        <v>3311</v>
      </c>
      <c r="D135" s="228" t="s">
        <v>1000</v>
      </c>
      <c r="E135" s="227" t="s">
        <v>757</v>
      </c>
      <c r="F135" s="219" t="s">
        <v>303</v>
      </c>
      <c r="G135" s="225">
        <v>49.32</v>
      </c>
      <c r="H135" s="163">
        <v>54.25</v>
      </c>
      <c r="I135" s="227"/>
      <c r="J135" s="225" t="s">
        <v>3599</v>
      </c>
      <c r="K135" s="227" t="s">
        <v>3600</v>
      </c>
      <c r="L135" s="227"/>
      <c r="M135" s="163" t="s">
        <v>5740</v>
      </c>
    </row>
    <row r="136" spans="1:13" ht="23.65" x14ac:dyDescent="0.45">
      <c r="A136" s="225" t="s">
        <v>1001</v>
      </c>
      <c r="B136" s="226">
        <v>44927</v>
      </c>
      <c r="C136" s="227" t="s">
        <v>3311</v>
      </c>
      <c r="D136" s="228" t="s">
        <v>1002</v>
      </c>
      <c r="E136" s="227" t="s">
        <v>757</v>
      </c>
      <c r="F136" s="219" t="s">
        <v>303</v>
      </c>
      <c r="G136" s="225">
        <v>51.64</v>
      </c>
      <c r="H136" s="163">
        <v>56.8</v>
      </c>
      <c r="I136" s="227"/>
      <c r="J136" s="225" t="s">
        <v>3601</v>
      </c>
      <c r="K136" s="227" t="s">
        <v>3602</v>
      </c>
      <c r="L136" s="227"/>
      <c r="M136" s="163" t="s">
        <v>5740</v>
      </c>
    </row>
    <row r="137" spans="1:13" ht="23.65" x14ac:dyDescent="0.45">
      <c r="A137" s="225" t="s">
        <v>1003</v>
      </c>
      <c r="B137" s="226">
        <v>44927</v>
      </c>
      <c r="C137" s="227" t="s">
        <v>3311</v>
      </c>
      <c r="D137" s="228" t="s">
        <v>1004</v>
      </c>
      <c r="E137" s="227" t="s">
        <v>757</v>
      </c>
      <c r="F137" s="219" t="s">
        <v>303</v>
      </c>
      <c r="G137" s="225">
        <v>75.260000000000005</v>
      </c>
      <c r="H137" s="163">
        <v>82.78</v>
      </c>
      <c r="I137" s="227"/>
      <c r="J137" s="225" t="s">
        <v>3603</v>
      </c>
      <c r="K137" s="227" t="s">
        <v>3604</v>
      </c>
      <c r="L137" s="227"/>
      <c r="M137" s="163" t="s">
        <v>5740</v>
      </c>
    </row>
    <row r="138" spans="1:13" ht="23.65" x14ac:dyDescent="0.45">
      <c r="A138" s="225" t="s">
        <v>1005</v>
      </c>
      <c r="B138" s="226">
        <v>44927</v>
      </c>
      <c r="C138" s="227" t="s">
        <v>3311</v>
      </c>
      <c r="D138" s="228" t="s">
        <v>1006</v>
      </c>
      <c r="E138" s="227" t="s">
        <v>757</v>
      </c>
      <c r="F138" s="219" t="s">
        <v>303</v>
      </c>
      <c r="G138" s="225">
        <v>65</v>
      </c>
      <c r="H138" s="163">
        <v>71.5</v>
      </c>
      <c r="I138" s="227"/>
      <c r="J138" s="225" t="s">
        <v>3605</v>
      </c>
      <c r="K138" s="227" t="s">
        <v>3606</v>
      </c>
      <c r="L138" s="227"/>
      <c r="M138" s="163" t="s">
        <v>5740</v>
      </c>
    </row>
    <row r="139" spans="1:13" ht="23.65" x14ac:dyDescent="0.45">
      <c r="A139" s="225" t="s">
        <v>1007</v>
      </c>
      <c r="B139" s="226">
        <v>44927</v>
      </c>
      <c r="C139" s="227" t="s">
        <v>3311</v>
      </c>
      <c r="D139" s="228" t="s">
        <v>1008</v>
      </c>
      <c r="E139" s="227" t="s">
        <v>757</v>
      </c>
      <c r="F139" s="219" t="s">
        <v>303</v>
      </c>
      <c r="G139" s="225">
        <v>71.430000000000007</v>
      </c>
      <c r="H139" s="163">
        <v>78.569999999999993</v>
      </c>
      <c r="I139" s="227"/>
      <c r="J139" s="225" t="s">
        <v>3607</v>
      </c>
      <c r="K139" s="227" t="s">
        <v>3608</v>
      </c>
      <c r="L139" s="227"/>
      <c r="M139" s="163" t="s">
        <v>5740</v>
      </c>
    </row>
    <row r="140" spans="1:13" ht="23.65" x14ac:dyDescent="0.45">
      <c r="A140" s="225" t="s">
        <v>1009</v>
      </c>
      <c r="B140" s="226">
        <v>44927</v>
      </c>
      <c r="C140" s="227" t="s">
        <v>3311</v>
      </c>
      <c r="D140" s="228" t="s">
        <v>1010</v>
      </c>
      <c r="E140" s="227" t="s">
        <v>757</v>
      </c>
      <c r="F140" s="219" t="s">
        <v>303</v>
      </c>
      <c r="G140" s="225">
        <v>22.65</v>
      </c>
      <c r="H140" s="163">
        <v>24.91</v>
      </c>
      <c r="I140" s="227"/>
      <c r="J140" s="225" t="s">
        <v>3609</v>
      </c>
      <c r="K140" s="227" t="s">
        <v>3610</v>
      </c>
      <c r="L140" s="227"/>
      <c r="M140" s="163" t="s">
        <v>5740</v>
      </c>
    </row>
    <row r="141" spans="1:13" ht="23.65" x14ac:dyDescent="0.45">
      <c r="A141" s="225" t="s">
        <v>1011</v>
      </c>
      <c r="B141" s="226">
        <v>44927</v>
      </c>
      <c r="C141" s="227" t="s">
        <v>3311</v>
      </c>
      <c r="D141" s="228" t="s">
        <v>1012</v>
      </c>
      <c r="E141" s="227" t="s">
        <v>757</v>
      </c>
      <c r="F141" s="219" t="s">
        <v>303</v>
      </c>
      <c r="G141" s="225">
        <v>32.049999999999997</v>
      </c>
      <c r="H141" s="163">
        <v>35.25</v>
      </c>
      <c r="I141" s="227"/>
      <c r="J141" s="225" t="s">
        <v>3611</v>
      </c>
      <c r="K141" s="227" t="s">
        <v>3612</v>
      </c>
      <c r="L141" s="227"/>
      <c r="M141" s="163" t="s">
        <v>5740</v>
      </c>
    </row>
    <row r="142" spans="1:13" ht="23.65" x14ac:dyDescent="0.45">
      <c r="A142" s="225" t="s">
        <v>1013</v>
      </c>
      <c r="B142" s="226">
        <v>44927</v>
      </c>
      <c r="C142" s="227" t="s">
        <v>3311</v>
      </c>
      <c r="D142" s="228" t="s">
        <v>1014</v>
      </c>
      <c r="E142" s="227" t="s">
        <v>757</v>
      </c>
      <c r="F142" s="219" t="s">
        <v>303</v>
      </c>
      <c r="G142" s="225">
        <v>37.78</v>
      </c>
      <c r="H142" s="163">
        <v>41.55</v>
      </c>
      <c r="I142" s="227"/>
      <c r="J142" s="225" t="s">
        <v>3613</v>
      </c>
      <c r="K142" s="227" t="s">
        <v>3614</v>
      </c>
      <c r="L142" s="227"/>
      <c r="M142" s="163" t="s">
        <v>5740</v>
      </c>
    </row>
    <row r="143" spans="1:13" ht="14.25" x14ac:dyDescent="0.45">
      <c r="A143" s="225" t="s">
        <v>1015</v>
      </c>
      <c r="B143" s="226">
        <v>44927</v>
      </c>
      <c r="C143" s="227" t="s">
        <v>3311</v>
      </c>
      <c r="D143" s="228" t="s">
        <v>1016</v>
      </c>
      <c r="E143" s="227" t="s">
        <v>757</v>
      </c>
      <c r="F143" s="219" t="s">
        <v>303</v>
      </c>
      <c r="G143" s="225">
        <v>42.75</v>
      </c>
      <c r="H143" s="163">
        <v>47.02</v>
      </c>
      <c r="I143" s="227"/>
      <c r="J143" s="225" t="s">
        <v>3615</v>
      </c>
      <c r="K143" s="227" t="s">
        <v>3616</v>
      </c>
      <c r="L143" s="227"/>
      <c r="M143" s="163" t="s">
        <v>5740</v>
      </c>
    </row>
    <row r="144" spans="1:13" ht="23.65" x14ac:dyDescent="0.45">
      <c r="A144" s="225" t="s">
        <v>1017</v>
      </c>
      <c r="B144" s="226">
        <v>44927</v>
      </c>
      <c r="C144" s="227" t="s">
        <v>3311</v>
      </c>
      <c r="D144" s="228" t="s">
        <v>1018</v>
      </c>
      <c r="E144" s="227" t="s">
        <v>757</v>
      </c>
      <c r="F144" s="219" t="s">
        <v>303</v>
      </c>
      <c r="G144" s="225">
        <v>45.51</v>
      </c>
      <c r="H144" s="163">
        <v>50.06</v>
      </c>
      <c r="I144" s="227"/>
      <c r="J144" s="225" t="s">
        <v>3617</v>
      </c>
      <c r="K144" s="227" t="s">
        <v>3618</v>
      </c>
      <c r="L144" s="227"/>
      <c r="M144" s="163" t="s">
        <v>5740</v>
      </c>
    </row>
    <row r="145" spans="1:13" ht="23.65" x14ac:dyDescent="0.45">
      <c r="A145" s="225" t="s">
        <v>1019</v>
      </c>
      <c r="B145" s="226">
        <v>44927</v>
      </c>
      <c r="C145" s="227" t="s">
        <v>3311</v>
      </c>
      <c r="D145" s="228" t="s">
        <v>1020</v>
      </c>
      <c r="E145" s="227" t="s">
        <v>757</v>
      </c>
      <c r="F145" s="219" t="s">
        <v>303</v>
      </c>
      <c r="G145" s="225">
        <v>57.07</v>
      </c>
      <c r="H145" s="163">
        <v>62.77</v>
      </c>
      <c r="I145" s="227"/>
      <c r="J145" s="225" t="s">
        <v>3619</v>
      </c>
      <c r="K145" s="227" t="s">
        <v>3620</v>
      </c>
      <c r="L145" s="227"/>
      <c r="M145" s="163" t="s">
        <v>5740</v>
      </c>
    </row>
    <row r="146" spans="1:13" ht="23.65" x14ac:dyDescent="0.45">
      <c r="A146" s="225" t="s">
        <v>1021</v>
      </c>
      <c r="B146" s="226">
        <v>44927</v>
      </c>
      <c r="C146" s="227" t="s">
        <v>3311</v>
      </c>
      <c r="D146" s="228" t="s">
        <v>1022</v>
      </c>
      <c r="E146" s="227" t="s">
        <v>757</v>
      </c>
      <c r="F146" s="219" t="s">
        <v>303</v>
      </c>
      <c r="G146" s="225">
        <v>49.08</v>
      </c>
      <c r="H146" s="163">
        <v>53.98</v>
      </c>
      <c r="I146" s="227"/>
      <c r="J146" s="225" t="s">
        <v>3597</v>
      </c>
      <c r="K146" s="227" t="s">
        <v>3598</v>
      </c>
      <c r="L146" s="227"/>
      <c r="M146" s="163" t="s">
        <v>5740</v>
      </c>
    </row>
    <row r="147" spans="1:13" ht="23.65" x14ac:dyDescent="0.45">
      <c r="A147" s="225" t="s">
        <v>1023</v>
      </c>
      <c r="B147" s="226">
        <v>44927</v>
      </c>
      <c r="C147" s="227" t="s">
        <v>3311</v>
      </c>
      <c r="D147" s="228" t="s">
        <v>1024</v>
      </c>
      <c r="E147" s="227" t="s">
        <v>757</v>
      </c>
      <c r="F147" s="219" t="s">
        <v>303</v>
      </c>
      <c r="G147" s="225">
        <v>56.24</v>
      </c>
      <c r="H147" s="163">
        <v>61.86</v>
      </c>
      <c r="I147" s="227"/>
      <c r="J147" s="225" t="s">
        <v>3621</v>
      </c>
      <c r="K147" s="227" t="s">
        <v>3622</v>
      </c>
      <c r="L147" s="227"/>
      <c r="M147" s="163" t="s">
        <v>5740</v>
      </c>
    </row>
    <row r="148" spans="1:13" ht="14.25" x14ac:dyDescent="0.45">
      <c r="A148" s="225" t="s">
        <v>1025</v>
      </c>
      <c r="B148" s="226">
        <v>44927</v>
      </c>
      <c r="C148" s="227" t="s">
        <v>3311</v>
      </c>
      <c r="D148" s="228" t="s">
        <v>1026</v>
      </c>
      <c r="E148" s="227" t="s">
        <v>757</v>
      </c>
      <c r="F148" s="219" t="s">
        <v>303</v>
      </c>
      <c r="G148" s="225">
        <v>53.87</v>
      </c>
      <c r="H148" s="163">
        <v>59.25</v>
      </c>
      <c r="I148" s="227"/>
      <c r="J148" s="225" t="s">
        <v>3623</v>
      </c>
      <c r="K148" s="227" t="s">
        <v>3624</v>
      </c>
      <c r="L148" s="227"/>
      <c r="M148" s="163" t="s">
        <v>5740</v>
      </c>
    </row>
    <row r="149" spans="1:13" ht="23.65" x14ac:dyDescent="0.45">
      <c r="A149" s="225" t="s">
        <v>1027</v>
      </c>
      <c r="B149" s="226">
        <v>44927</v>
      </c>
      <c r="C149" s="227" t="s">
        <v>3311</v>
      </c>
      <c r="D149" s="228" t="s">
        <v>1028</v>
      </c>
      <c r="E149" s="227" t="s">
        <v>757</v>
      </c>
      <c r="F149" s="219" t="s">
        <v>303</v>
      </c>
      <c r="G149" s="225">
        <v>80.31</v>
      </c>
      <c r="H149" s="163">
        <v>88.34</v>
      </c>
      <c r="I149" s="227"/>
      <c r="J149" s="225" t="s">
        <v>3625</v>
      </c>
      <c r="K149" s="227" t="s">
        <v>3626</v>
      </c>
      <c r="L149" s="227"/>
      <c r="M149" s="163" t="s">
        <v>5740</v>
      </c>
    </row>
    <row r="150" spans="1:13" ht="23.65" x14ac:dyDescent="0.45">
      <c r="A150" s="225" t="s">
        <v>1029</v>
      </c>
      <c r="B150" s="226">
        <v>44927</v>
      </c>
      <c r="C150" s="227" t="s">
        <v>3311</v>
      </c>
      <c r="D150" s="228" t="s">
        <v>1030</v>
      </c>
      <c r="E150" s="227" t="s">
        <v>757</v>
      </c>
      <c r="F150" s="219" t="s">
        <v>303</v>
      </c>
      <c r="G150" s="225">
        <v>99.99</v>
      </c>
      <c r="H150" s="163">
        <v>109.98</v>
      </c>
      <c r="I150" s="227"/>
      <c r="J150" s="225" t="s">
        <v>3627</v>
      </c>
      <c r="K150" s="227" t="s">
        <v>3628</v>
      </c>
      <c r="L150" s="227"/>
      <c r="M150" s="163" t="s">
        <v>5740</v>
      </c>
    </row>
    <row r="151" spans="1:13" ht="14.25" x14ac:dyDescent="0.45">
      <c r="A151" s="225" t="s">
        <v>1031</v>
      </c>
      <c r="B151" s="226">
        <v>44927</v>
      </c>
      <c r="C151" s="227" t="s">
        <v>3311</v>
      </c>
      <c r="D151" s="228" t="s">
        <v>1032</v>
      </c>
      <c r="E151" s="227" t="s">
        <v>757</v>
      </c>
      <c r="F151" s="219" t="s">
        <v>303</v>
      </c>
      <c r="G151" s="225">
        <v>121</v>
      </c>
      <c r="H151" s="163">
        <v>133.1</v>
      </c>
      <c r="I151" s="227"/>
      <c r="J151" s="225" t="s">
        <v>3629</v>
      </c>
      <c r="K151" s="227" t="s">
        <v>3630</v>
      </c>
      <c r="L151" s="227"/>
      <c r="M151" s="163" t="s">
        <v>5740</v>
      </c>
    </row>
    <row r="152" spans="1:13" ht="23.65" x14ac:dyDescent="0.45">
      <c r="A152" s="225" t="s">
        <v>1033</v>
      </c>
      <c r="B152" s="226">
        <v>44927</v>
      </c>
      <c r="C152" s="227" t="s">
        <v>3311</v>
      </c>
      <c r="D152" s="228" t="s">
        <v>1034</v>
      </c>
      <c r="E152" s="227" t="s">
        <v>757</v>
      </c>
      <c r="F152" s="219" t="s">
        <v>303</v>
      </c>
      <c r="G152" s="225">
        <v>133.04</v>
      </c>
      <c r="H152" s="163">
        <v>146.34</v>
      </c>
      <c r="I152" s="227"/>
      <c r="J152" s="225" t="s">
        <v>3631</v>
      </c>
      <c r="K152" s="227" t="s">
        <v>3632</v>
      </c>
      <c r="L152" s="227"/>
      <c r="M152" s="163" t="s">
        <v>5740</v>
      </c>
    </row>
    <row r="153" spans="1:13" ht="14.25" x14ac:dyDescent="0.45">
      <c r="A153" s="225" t="s">
        <v>1035</v>
      </c>
      <c r="B153" s="226">
        <v>44927</v>
      </c>
      <c r="C153" s="227" t="s">
        <v>3311</v>
      </c>
      <c r="D153" s="228" t="s">
        <v>1036</v>
      </c>
      <c r="E153" s="227" t="s">
        <v>757</v>
      </c>
      <c r="F153" s="219" t="s">
        <v>303</v>
      </c>
      <c r="G153" s="225">
        <v>170.93</v>
      </c>
      <c r="H153" s="163">
        <v>188.02</v>
      </c>
      <c r="I153" s="227"/>
      <c r="J153" s="225" t="s">
        <v>3633</v>
      </c>
      <c r="K153" s="227" t="s">
        <v>3634</v>
      </c>
      <c r="L153" s="227"/>
      <c r="M153" s="163" t="s">
        <v>5740</v>
      </c>
    </row>
    <row r="154" spans="1:13" ht="23.65" x14ac:dyDescent="0.45">
      <c r="A154" s="225" t="s">
        <v>1037</v>
      </c>
      <c r="B154" s="226">
        <v>44927</v>
      </c>
      <c r="C154" s="227" t="s">
        <v>3311</v>
      </c>
      <c r="D154" s="228" t="s">
        <v>1038</v>
      </c>
      <c r="E154" s="227" t="s">
        <v>757</v>
      </c>
      <c r="F154" s="219" t="s">
        <v>303</v>
      </c>
      <c r="G154" s="225">
        <v>142.19999999999999</v>
      </c>
      <c r="H154" s="163">
        <v>156.41999999999999</v>
      </c>
      <c r="I154" s="227"/>
      <c r="J154" s="225" t="s">
        <v>3635</v>
      </c>
      <c r="K154" s="227" t="s">
        <v>3636</v>
      </c>
      <c r="L154" s="227"/>
      <c r="M154" s="163" t="s">
        <v>5740</v>
      </c>
    </row>
    <row r="155" spans="1:13" ht="23.65" x14ac:dyDescent="0.45">
      <c r="A155" s="225" t="s">
        <v>1039</v>
      </c>
      <c r="B155" s="226">
        <v>44927</v>
      </c>
      <c r="C155" s="227" t="s">
        <v>3311</v>
      </c>
      <c r="D155" s="228" t="s">
        <v>1040</v>
      </c>
      <c r="E155" s="227" t="s">
        <v>757</v>
      </c>
      <c r="F155" s="219" t="s">
        <v>303</v>
      </c>
      <c r="G155" s="225">
        <v>142.9</v>
      </c>
      <c r="H155" s="163">
        <v>157.19</v>
      </c>
      <c r="I155" s="227"/>
      <c r="J155" s="225" t="s">
        <v>3637</v>
      </c>
      <c r="K155" s="227" t="s">
        <v>3638</v>
      </c>
      <c r="L155" s="227"/>
      <c r="M155" s="163" t="s">
        <v>5740</v>
      </c>
    </row>
    <row r="156" spans="1:13" ht="23.65" x14ac:dyDescent="0.45">
      <c r="A156" s="225" t="s">
        <v>1041</v>
      </c>
      <c r="B156" s="226">
        <v>44927</v>
      </c>
      <c r="C156" s="227" t="s">
        <v>3311</v>
      </c>
      <c r="D156" s="228" t="s">
        <v>3639</v>
      </c>
      <c r="E156" s="227" t="s">
        <v>757</v>
      </c>
      <c r="F156" s="219" t="s">
        <v>303</v>
      </c>
      <c r="G156" s="225">
        <v>103.38</v>
      </c>
      <c r="H156" s="163">
        <v>113.71</v>
      </c>
      <c r="I156" s="227"/>
      <c r="J156" s="225" t="s">
        <v>3640</v>
      </c>
      <c r="K156" s="227" t="s">
        <v>3641</v>
      </c>
      <c r="L156" s="227"/>
      <c r="M156" s="163" t="s">
        <v>5740</v>
      </c>
    </row>
    <row r="157" spans="1:13" ht="23.65" x14ac:dyDescent="0.45">
      <c r="A157" s="225" t="s">
        <v>1043</v>
      </c>
      <c r="B157" s="226">
        <v>44927</v>
      </c>
      <c r="C157" s="227" t="s">
        <v>3311</v>
      </c>
      <c r="D157" s="228" t="s">
        <v>3642</v>
      </c>
      <c r="E157" s="227" t="s">
        <v>757</v>
      </c>
      <c r="F157" s="219" t="s">
        <v>303</v>
      </c>
      <c r="G157" s="225">
        <v>81.02</v>
      </c>
      <c r="H157" s="163">
        <v>89.12</v>
      </c>
      <c r="I157" s="227"/>
      <c r="J157" s="225" t="s">
        <v>3643</v>
      </c>
      <c r="K157" s="227" t="s">
        <v>3644</v>
      </c>
      <c r="L157" s="227"/>
      <c r="M157" s="163" t="s">
        <v>5740</v>
      </c>
    </row>
    <row r="158" spans="1:13" ht="23.65" x14ac:dyDescent="0.45">
      <c r="A158" s="225" t="s">
        <v>1045</v>
      </c>
      <c r="B158" s="226">
        <v>44927</v>
      </c>
      <c r="C158" s="227" t="s">
        <v>3311</v>
      </c>
      <c r="D158" s="228" t="s">
        <v>1046</v>
      </c>
      <c r="E158" s="227" t="s">
        <v>757</v>
      </c>
      <c r="F158" s="219" t="s">
        <v>303</v>
      </c>
      <c r="G158" s="225">
        <v>148.99</v>
      </c>
      <c r="H158" s="163">
        <v>163.88</v>
      </c>
      <c r="I158" s="227"/>
      <c r="J158" s="225" t="s">
        <v>3645</v>
      </c>
      <c r="K158" s="227" t="s">
        <v>3646</v>
      </c>
      <c r="L158" s="227"/>
      <c r="M158" s="163" t="s">
        <v>5740</v>
      </c>
    </row>
    <row r="159" spans="1:13" ht="23.65" x14ac:dyDescent="0.45">
      <c r="A159" s="225" t="s">
        <v>1047</v>
      </c>
      <c r="B159" s="226">
        <v>44927</v>
      </c>
      <c r="C159" s="227" t="s">
        <v>3311</v>
      </c>
      <c r="D159" s="228" t="s">
        <v>1048</v>
      </c>
      <c r="E159" s="227" t="s">
        <v>757</v>
      </c>
      <c r="F159" s="219" t="s">
        <v>303</v>
      </c>
      <c r="G159" s="225">
        <v>182.14</v>
      </c>
      <c r="H159" s="163">
        <v>200.35</v>
      </c>
      <c r="I159" s="227"/>
      <c r="J159" s="225" t="s">
        <v>3647</v>
      </c>
      <c r="K159" s="227" t="s">
        <v>3648</v>
      </c>
      <c r="L159" s="227"/>
      <c r="M159" s="163" t="s">
        <v>5740</v>
      </c>
    </row>
    <row r="160" spans="1:13" ht="14.25" x14ac:dyDescent="0.45">
      <c r="A160" s="225" t="s">
        <v>1049</v>
      </c>
      <c r="B160" s="226">
        <v>44927</v>
      </c>
      <c r="C160" s="227" t="s">
        <v>3311</v>
      </c>
      <c r="D160" s="228" t="s">
        <v>1050</v>
      </c>
      <c r="E160" s="227" t="s">
        <v>757</v>
      </c>
      <c r="F160" s="219" t="s">
        <v>303</v>
      </c>
      <c r="G160" s="225">
        <v>210.14</v>
      </c>
      <c r="H160" s="163">
        <v>231.15</v>
      </c>
      <c r="I160" s="227"/>
      <c r="J160" s="225" t="s">
        <v>3649</v>
      </c>
      <c r="K160" s="227" t="s">
        <v>3650</v>
      </c>
      <c r="L160" s="227"/>
      <c r="M160" s="163" t="s">
        <v>5740</v>
      </c>
    </row>
    <row r="161" spans="1:13" ht="23.65" x14ac:dyDescent="0.45">
      <c r="A161" s="225" t="s">
        <v>1051</v>
      </c>
      <c r="B161" s="226">
        <v>44927</v>
      </c>
      <c r="C161" s="227" t="s">
        <v>3311</v>
      </c>
      <c r="D161" s="228" t="s">
        <v>1052</v>
      </c>
      <c r="E161" s="227" t="s">
        <v>757</v>
      </c>
      <c r="F161" s="219" t="s">
        <v>303</v>
      </c>
      <c r="G161" s="225">
        <v>240.78</v>
      </c>
      <c r="H161" s="163">
        <v>264.85000000000002</v>
      </c>
      <c r="I161" s="227"/>
      <c r="J161" s="225" t="s">
        <v>3651</v>
      </c>
      <c r="K161" s="227" t="s">
        <v>3652</v>
      </c>
      <c r="L161" s="227"/>
      <c r="M161" s="163" t="s">
        <v>5740</v>
      </c>
    </row>
    <row r="162" spans="1:13" ht="23.65" x14ac:dyDescent="0.45">
      <c r="A162" s="225" t="s">
        <v>1053</v>
      </c>
      <c r="B162" s="226">
        <v>44927</v>
      </c>
      <c r="C162" s="227" t="s">
        <v>3311</v>
      </c>
      <c r="D162" s="228" t="s">
        <v>1054</v>
      </c>
      <c r="E162" s="227" t="s">
        <v>757</v>
      </c>
      <c r="F162" s="219" t="s">
        <v>303</v>
      </c>
      <c r="G162" s="225">
        <v>320.45999999999998</v>
      </c>
      <c r="H162" s="163">
        <v>352.5</v>
      </c>
      <c r="I162" s="227"/>
      <c r="J162" s="225" t="s">
        <v>3653</v>
      </c>
      <c r="K162" s="227" t="s">
        <v>3654</v>
      </c>
      <c r="L162" s="227"/>
      <c r="M162" s="163" t="s">
        <v>5740</v>
      </c>
    </row>
    <row r="163" spans="1:13" ht="23.65" x14ac:dyDescent="0.45">
      <c r="A163" s="225" t="s">
        <v>1055</v>
      </c>
      <c r="B163" s="226">
        <v>44927</v>
      </c>
      <c r="C163" s="227" t="s">
        <v>3311</v>
      </c>
      <c r="D163" s="228" t="s">
        <v>1056</v>
      </c>
      <c r="E163" s="227" t="s">
        <v>757</v>
      </c>
      <c r="F163" s="219" t="s">
        <v>303</v>
      </c>
      <c r="G163" s="225">
        <v>279.11</v>
      </c>
      <c r="H163" s="163">
        <v>307.02</v>
      </c>
      <c r="I163" s="227"/>
      <c r="J163" s="225" t="s">
        <v>3655</v>
      </c>
      <c r="K163" s="227" t="s">
        <v>3656</v>
      </c>
      <c r="L163" s="227"/>
      <c r="M163" s="163" t="s">
        <v>5740</v>
      </c>
    </row>
    <row r="164" spans="1:13" ht="23.65" x14ac:dyDescent="0.45">
      <c r="A164" s="225" t="s">
        <v>1057</v>
      </c>
      <c r="B164" s="226">
        <v>44927</v>
      </c>
      <c r="C164" s="227" t="s">
        <v>3311</v>
      </c>
      <c r="D164" s="228" t="s">
        <v>1058</v>
      </c>
      <c r="E164" s="227" t="s">
        <v>757</v>
      </c>
      <c r="F164" s="219" t="s">
        <v>303</v>
      </c>
      <c r="G164" s="225">
        <v>229.69</v>
      </c>
      <c r="H164" s="163">
        <v>252.65</v>
      </c>
      <c r="I164" s="227"/>
      <c r="J164" s="225" t="s">
        <v>3657</v>
      </c>
      <c r="K164" s="227" t="s">
        <v>3658</v>
      </c>
      <c r="L164" s="227"/>
      <c r="M164" s="163" t="s">
        <v>5740</v>
      </c>
    </row>
    <row r="165" spans="1:13" ht="23.65" x14ac:dyDescent="0.45">
      <c r="A165" s="225" t="s">
        <v>1059</v>
      </c>
      <c r="B165" s="226">
        <v>44927</v>
      </c>
      <c r="C165" s="227" t="s">
        <v>3311</v>
      </c>
      <c r="D165" s="228" t="s">
        <v>1060</v>
      </c>
      <c r="E165" s="227" t="s">
        <v>757</v>
      </c>
      <c r="F165" s="219" t="s">
        <v>303</v>
      </c>
      <c r="G165" s="225">
        <v>81.02</v>
      </c>
      <c r="H165" s="163">
        <v>89.12</v>
      </c>
      <c r="I165" s="227"/>
      <c r="J165" s="225" t="s">
        <v>3643</v>
      </c>
      <c r="K165" s="227" t="s">
        <v>3644</v>
      </c>
      <c r="L165" s="227"/>
      <c r="M165" s="163" t="s">
        <v>5740</v>
      </c>
    </row>
    <row r="166" spans="1:13" ht="23.65" x14ac:dyDescent="0.45">
      <c r="A166" s="225" t="s">
        <v>1061</v>
      </c>
      <c r="B166" s="226">
        <v>44927</v>
      </c>
      <c r="C166" s="227" t="s">
        <v>3311</v>
      </c>
      <c r="D166" s="228" t="s">
        <v>1062</v>
      </c>
      <c r="E166" s="227" t="s">
        <v>757</v>
      </c>
      <c r="F166" s="219" t="s">
        <v>303</v>
      </c>
      <c r="G166" s="225">
        <v>112.77</v>
      </c>
      <c r="H166" s="163">
        <v>124.04</v>
      </c>
      <c r="I166" s="227"/>
      <c r="J166" s="225" t="s">
        <v>3659</v>
      </c>
      <c r="K166" s="227" t="s">
        <v>3660</v>
      </c>
      <c r="L166" s="227"/>
      <c r="M166" s="163" t="s">
        <v>5740</v>
      </c>
    </row>
    <row r="167" spans="1:13" ht="23.65" x14ac:dyDescent="0.45">
      <c r="A167" s="225" t="s">
        <v>1063</v>
      </c>
      <c r="B167" s="226">
        <v>44927</v>
      </c>
      <c r="C167" s="227" t="s">
        <v>3311</v>
      </c>
      <c r="D167" s="228" t="s">
        <v>1064</v>
      </c>
      <c r="E167" s="227" t="s">
        <v>757</v>
      </c>
      <c r="F167" s="219" t="s">
        <v>303</v>
      </c>
      <c r="G167" s="225">
        <v>131.97</v>
      </c>
      <c r="H167" s="163">
        <v>145.16</v>
      </c>
      <c r="I167" s="227"/>
      <c r="J167" s="225" t="s">
        <v>3661</v>
      </c>
      <c r="K167" s="227" t="s">
        <v>3662</v>
      </c>
      <c r="L167" s="227"/>
      <c r="M167" s="163" t="s">
        <v>5740</v>
      </c>
    </row>
    <row r="168" spans="1:13" ht="14.25" x14ac:dyDescent="0.45">
      <c r="A168" s="225" t="s">
        <v>1065</v>
      </c>
      <c r="B168" s="226">
        <v>44927</v>
      </c>
      <c r="C168" s="227" t="s">
        <v>3311</v>
      </c>
      <c r="D168" s="228" t="s">
        <v>1066</v>
      </c>
      <c r="E168" s="227" t="s">
        <v>757</v>
      </c>
      <c r="F168" s="219" t="s">
        <v>303</v>
      </c>
      <c r="G168" s="225">
        <v>152.47</v>
      </c>
      <c r="H168" s="163">
        <v>167.71</v>
      </c>
      <c r="I168" s="227"/>
      <c r="J168" s="225" t="s">
        <v>3663</v>
      </c>
      <c r="K168" s="227" t="s">
        <v>3664</v>
      </c>
      <c r="L168" s="227"/>
      <c r="M168" s="163" t="s">
        <v>5740</v>
      </c>
    </row>
    <row r="169" spans="1:13" ht="23.65" x14ac:dyDescent="0.45">
      <c r="A169" s="225" t="s">
        <v>1067</v>
      </c>
      <c r="B169" s="226">
        <v>44927</v>
      </c>
      <c r="C169" s="227" t="s">
        <v>3311</v>
      </c>
      <c r="D169" s="228" t="s">
        <v>1068</v>
      </c>
      <c r="E169" s="227" t="s">
        <v>757</v>
      </c>
      <c r="F169" s="219" t="s">
        <v>303</v>
      </c>
      <c r="G169" s="225">
        <v>171.42</v>
      </c>
      <c r="H169" s="163">
        <v>188.56</v>
      </c>
      <c r="I169" s="227"/>
      <c r="J169" s="225" t="s">
        <v>3665</v>
      </c>
      <c r="K169" s="227" t="s">
        <v>3666</v>
      </c>
      <c r="L169" s="227"/>
      <c r="M169" s="163" t="s">
        <v>5740</v>
      </c>
    </row>
    <row r="170" spans="1:13" ht="23.65" x14ac:dyDescent="0.45">
      <c r="A170" s="225" t="s">
        <v>1069</v>
      </c>
      <c r="B170" s="226">
        <v>44927</v>
      </c>
      <c r="C170" s="227" t="s">
        <v>3311</v>
      </c>
      <c r="D170" s="228" t="s">
        <v>1070</v>
      </c>
      <c r="E170" s="227" t="s">
        <v>757</v>
      </c>
      <c r="F170" s="219" t="s">
        <v>303</v>
      </c>
      <c r="G170" s="225">
        <v>222.46</v>
      </c>
      <c r="H170" s="163">
        <v>244.7</v>
      </c>
      <c r="I170" s="227"/>
      <c r="J170" s="225" t="s">
        <v>3667</v>
      </c>
      <c r="K170" s="227" t="s">
        <v>3668</v>
      </c>
      <c r="L170" s="227"/>
      <c r="M170" s="163" t="s">
        <v>5740</v>
      </c>
    </row>
    <row r="171" spans="1:13" ht="23.65" x14ac:dyDescent="0.45">
      <c r="A171" s="225" t="s">
        <v>1071</v>
      </c>
      <c r="B171" s="226">
        <v>44927</v>
      </c>
      <c r="C171" s="227" t="s">
        <v>3311</v>
      </c>
      <c r="D171" s="228" t="s">
        <v>1072</v>
      </c>
      <c r="E171" s="227" t="s">
        <v>757</v>
      </c>
      <c r="F171" s="219" t="s">
        <v>303</v>
      </c>
      <c r="G171" s="225">
        <v>195</v>
      </c>
      <c r="H171" s="163">
        <v>214.5</v>
      </c>
      <c r="I171" s="227"/>
      <c r="J171" s="225" t="s">
        <v>3669</v>
      </c>
      <c r="K171" s="227" t="s">
        <v>3670</v>
      </c>
      <c r="L171" s="227"/>
      <c r="M171" s="163" t="s">
        <v>5740</v>
      </c>
    </row>
    <row r="172" spans="1:13" ht="23.65" x14ac:dyDescent="0.45">
      <c r="A172" s="225" t="s">
        <v>1073</v>
      </c>
      <c r="B172" s="226">
        <v>44927</v>
      </c>
      <c r="C172" s="227" t="s">
        <v>3311</v>
      </c>
      <c r="D172" s="228" t="s">
        <v>1074</v>
      </c>
      <c r="E172" s="227" t="s">
        <v>757</v>
      </c>
      <c r="F172" s="219" t="s">
        <v>303</v>
      </c>
      <c r="G172" s="225">
        <v>197.73</v>
      </c>
      <c r="H172" s="163">
        <v>217.5</v>
      </c>
      <c r="I172" s="227"/>
      <c r="J172" s="225" t="s">
        <v>3671</v>
      </c>
      <c r="K172" s="227" t="s">
        <v>3672</v>
      </c>
      <c r="L172" s="227"/>
      <c r="M172" s="163" t="s">
        <v>5740</v>
      </c>
    </row>
    <row r="173" spans="1:13" ht="23.65" x14ac:dyDescent="0.45">
      <c r="A173" s="225" t="s">
        <v>1075</v>
      </c>
      <c r="B173" s="226">
        <v>44927</v>
      </c>
      <c r="C173" s="227" t="s">
        <v>3311</v>
      </c>
      <c r="D173" s="228" t="s">
        <v>1076</v>
      </c>
      <c r="E173" s="227" t="s">
        <v>757</v>
      </c>
      <c r="F173" s="219" t="s">
        <v>303</v>
      </c>
      <c r="G173" s="225">
        <v>55.26</v>
      </c>
      <c r="H173" s="163">
        <v>60.78</v>
      </c>
      <c r="I173" s="227"/>
      <c r="J173" s="225" t="s">
        <v>3673</v>
      </c>
      <c r="K173" s="227" t="s">
        <v>3674</v>
      </c>
      <c r="L173" s="227"/>
      <c r="M173" s="163" t="s">
        <v>5740</v>
      </c>
    </row>
    <row r="174" spans="1:13" ht="23.65" x14ac:dyDescent="0.45">
      <c r="A174" s="225" t="s">
        <v>1077</v>
      </c>
      <c r="B174" s="226">
        <v>44927</v>
      </c>
      <c r="C174" s="227" t="s">
        <v>3311</v>
      </c>
      <c r="D174" s="228" t="s">
        <v>1078</v>
      </c>
      <c r="E174" s="227" t="s">
        <v>757</v>
      </c>
      <c r="F174" s="219" t="s">
        <v>303</v>
      </c>
      <c r="G174" s="225">
        <v>84.91</v>
      </c>
      <c r="H174" s="163">
        <v>93.4</v>
      </c>
      <c r="I174" s="227"/>
      <c r="J174" s="225" t="s">
        <v>3675</v>
      </c>
      <c r="K174" s="227" t="s">
        <v>3676</v>
      </c>
      <c r="L174" s="227"/>
      <c r="M174" s="163" t="s">
        <v>5740</v>
      </c>
    </row>
    <row r="175" spans="1:13" ht="23.65" x14ac:dyDescent="0.45">
      <c r="A175" s="225" t="s">
        <v>1079</v>
      </c>
      <c r="B175" s="226">
        <v>44927</v>
      </c>
      <c r="C175" s="227" t="s">
        <v>3311</v>
      </c>
      <c r="D175" s="228" t="s">
        <v>1080</v>
      </c>
      <c r="E175" s="227" t="s">
        <v>757</v>
      </c>
      <c r="F175" s="219" t="s">
        <v>303</v>
      </c>
      <c r="G175" s="225">
        <v>103.83</v>
      </c>
      <c r="H175" s="163">
        <v>114.21</v>
      </c>
      <c r="I175" s="227"/>
      <c r="J175" s="225" t="s">
        <v>3677</v>
      </c>
      <c r="K175" s="227" t="s">
        <v>3678</v>
      </c>
      <c r="L175" s="227"/>
      <c r="M175" s="163" t="s">
        <v>5740</v>
      </c>
    </row>
    <row r="176" spans="1:13" ht="23.65" x14ac:dyDescent="0.45">
      <c r="A176" s="225" t="s">
        <v>1081</v>
      </c>
      <c r="B176" s="226">
        <v>44927</v>
      </c>
      <c r="C176" s="227" t="s">
        <v>3311</v>
      </c>
      <c r="D176" s="228" t="s">
        <v>1082</v>
      </c>
      <c r="E176" s="227" t="s">
        <v>757</v>
      </c>
      <c r="F176" s="219" t="s">
        <v>303</v>
      </c>
      <c r="G176" s="225">
        <v>120.98</v>
      </c>
      <c r="H176" s="163">
        <v>133.07</v>
      </c>
      <c r="I176" s="227"/>
      <c r="J176" s="225" t="s">
        <v>3679</v>
      </c>
      <c r="K176" s="227" t="s">
        <v>3680</v>
      </c>
      <c r="L176" s="227"/>
      <c r="M176" s="163" t="s">
        <v>5740</v>
      </c>
    </row>
    <row r="177" spans="1:13" ht="23.65" x14ac:dyDescent="0.45">
      <c r="A177" s="225" t="s">
        <v>1083</v>
      </c>
      <c r="B177" s="226">
        <v>44927</v>
      </c>
      <c r="C177" s="227" t="s">
        <v>3311</v>
      </c>
      <c r="D177" s="228" t="s">
        <v>1084</v>
      </c>
      <c r="E177" s="227" t="s">
        <v>757</v>
      </c>
      <c r="F177" s="219" t="s">
        <v>303</v>
      </c>
      <c r="G177" s="225">
        <v>135.44</v>
      </c>
      <c r="H177" s="163">
        <v>148.97999999999999</v>
      </c>
      <c r="I177" s="227"/>
      <c r="J177" s="225" t="s">
        <v>3681</v>
      </c>
      <c r="K177" s="227" t="s">
        <v>3682</v>
      </c>
      <c r="L177" s="227"/>
      <c r="M177" s="163" t="s">
        <v>5740</v>
      </c>
    </row>
    <row r="178" spans="1:13" ht="23.65" x14ac:dyDescent="0.45">
      <c r="A178" s="225" t="s">
        <v>1085</v>
      </c>
      <c r="B178" s="226">
        <v>44927</v>
      </c>
      <c r="C178" s="227" t="s">
        <v>3311</v>
      </c>
      <c r="D178" s="228" t="s">
        <v>1086</v>
      </c>
      <c r="E178" s="227" t="s">
        <v>757</v>
      </c>
      <c r="F178" s="219" t="s">
        <v>303</v>
      </c>
      <c r="G178" s="225">
        <v>149.33000000000001</v>
      </c>
      <c r="H178" s="163">
        <v>164.26</v>
      </c>
      <c r="I178" s="227"/>
      <c r="J178" s="225" t="s">
        <v>3683</v>
      </c>
      <c r="K178" s="227" t="s">
        <v>3684</v>
      </c>
      <c r="L178" s="227"/>
      <c r="M178" s="163" t="s">
        <v>5740</v>
      </c>
    </row>
    <row r="179" spans="1:13" ht="23.65" x14ac:dyDescent="0.45">
      <c r="A179" s="225" t="s">
        <v>1087</v>
      </c>
      <c r="B179" s="226">
        <v>44927</v>
      </c>
      <c r="C179" s="227" t="s">
        <v>3311</v>
      </c>
      <c r="D179" s="228" t="s">
        <v>1088</v>
      </c>
      <c r="E179" s="227" t="s">
        <v>757</v>
      </c>
      <c r="F179" s="219" t="s">
        <v>303</v>
      </c>
      <c r="G179" s="225">
        <v>127.81</v>
      </c>
      <c r="H179" s="163">
        <v>140.59</v>
      </c>
      <c r="I179" s="227"/>
      <c r="J179" s="225" t="s">
        <v>3685</v>
      </c>
      <c r="K179" s="227" t="s">
        <v>3686</v>
      </c>
      <c r="L179" s="227"/>
      <c r="M179" s="163" t="s">
        <v>5740</v>
      </c>
    </row>
    <row r="180" spans="1:13" ht="23.65" x14ac:dyDescent="0.45">
      <c r="A180" s="225" t="s">
        <v>1089</v>
      </c>
      <c r="B180" s="226">
        <v>44927</v>
      </c>
      <c r="C180" s="227" t="s">
        <v>3311</v>
      </c>
      <c r="D180" s="228" t="s">
        <v>1090</v>
      </c>
      <c r="E180" s="227" t="s">
        <v>757</v>
      </c>
      <c r="F180" s="219" t="s">
        <v>303</v>
      </c>
      <c r="G180" s="225">
        <v>137.27000000000001</v>
      </c>
      <c r="H180" s="163">
        <v>150.99</v>
      </c>
      <c r="I180" s="227"/>
      <c r="J180" s="225" t="s">
        <v>3687</v>
      </c>
      <c r="K180" s="227" t="s">
        <v>3688</v>
      </c>
      <c r="L180" s="227"/>
      <c r="M180" s="163" t="s">
        <v>5740</v>
      </c>
    </row>
    <row r="181" spans="1:13" ht="14.25" x14ac:dyDescent="0.45">
      <c r="A181" s="225" t="s">
        <v>1091</v>
      </c>
      <c r="B181" s="226">
        <v>44927</v>
      </c>
      <c r="C181" s="227" t="s">
        <v>3311</v>
      </c>
      <c r="D181" s="228" t="s">
        <v>1092</v>
      </c>
      <c r="E181" s="227" t="s">
        <v>757</v>
      </c>
      <c r="F181" s="219" t="s">
        <v>303</v>
      </c>
      <c r="G181" s="225">
        <v>58.38</v>
      </c>
      <c r="H181" s="163">
        <v>64.209999999999994</v>
      </c>
      <c r="I181" s="227"/>
      <c r="J181" s="225" t="s">
        <v>3689</v>
      </c>
      <c r="K181" s="227" t="s">
        <v>3690</v>
      </c>
      <c r="L181" s="227"/>
      <c r="M181" s="163" t="s">
        <v>5740</v>
      </c>
    </row>
    <row r="182" spans="1:13" ht="23.65" x14ac:dyDescent="0.45">
      <c r="A182" s="225" t="s">
        <v>1093</v>
      </c>
      <c r="B182" s="226">
        <v>44927</v>
      </c>
      <c r="C182" s="227" t="s">
        <v>3311</v>
      </c>
      <c r="D182" s="228" t="s">
        <v>1094</v>
      </c>
      <c r="E182" s="227" t="s">
        <v>757</v>
      </c>
      <c r="F182" s="219" t="s">
        <v>303</v>
      </c>
      <c r="G182" s="225">
        <v>89.21</v>
      </c>
      <c r="H182" s="163">
        <v>98.13</v>
      </c>
      <c r="I182" s="227"/>
      <c r="J182" s="225" t="s">
        <v>3691</v>
      </c>
      <c r="K182" s="227" t="s">
        <v>3692</v>
      </c>
      <c r="L182" s="227"/>
      <c r="M182" s="163" t="s">
        <v>5740</v>
      </c>
    </row>
    <row r="183" spans="1:13" ht="23.65" x14ac:dyDescent="0.45">
      <c r="A183" s="225" t="s">
        <v>1095</v>
      </c>
      <c r="B183" s="226">
        <v>44927</v>
      </c>
      <c r="C183" s="227" t="s">
        <v>3311</v>
      </c>
      <c r="D183" s="228" t="s">
        <v>1096</v>
      </c>
      <c r="E183" s="227" t="s">
        <v>757</v>
      </c>
      <c r="F183" s="219" t="s">
        <v>303</v>
      </c>
      <c r="G183" s="225">
        <v>112.55</v>
      </c>
      <c r="H183" s="163">
        <v>123.8</v>
      </c>
      <c r="I183" s="227"/>
      <c r="J183" s="225" t="s">
        <v>3693</v>
      </c>
      <c r="K183" s="227" t="s">
        <v>3694</v>
      </c>
      <c r="L183" s="227"/>
      <c r="M183" s="163" t="s">
        <v>5740</v>
      </c>
    </row>
    <row r="184" spans="1:13" ht="14.25" x14ac:dyDescent="0.45">
      <c r="A184" s="225" t="s">
        <v>1097</v>
      </c>
      <c r="B184" s="226">
        <v>44927</v>
      </c>
      <c r="C184" s="227" t="s">
        <v>3311</v>
      </c>
      <c r="D184" s="228" t="s">
        <v>1098</v>
      </c>
      <c r="E184" s="227" t="s">
        <v>757</v>
      </c>
      <c r="F184" s="219" t="s">
        <v>303</v>
      </c>
      <c r="G184" s="225">
        <v>126.92</v>
      </c>
      <c r="H184" s="163">
        <v>139.61000000000001</v>
      </c>
      <c r="I184" s="227"/>
      <c r="J184" s="225" t="s">
        <v>3695</v>
      </c>
      <c r="K184" s="227" t="s">
        <v>3696</v>
      </c>
      <c r="L184" s="227"/>
      <c r="M184" s="163" t="s">
        <v>5740</v>
      </c>
    </row>
    <row r="185" spans="1:13" ht="23.65" x14ac:dyDescent="0.45">
      <c r="A185" s="225" t="s">
        <v>1099</v>
      </c>
      <c r="B185" s="226">
        <v>44927</v>
      </c>
      <c r="C185" s="227" t="s">
        <v>3311</v>
      </c>
      <c r="D185" s="228" t="s">
        <v>1100</v>
      </c>
      <c r="E185" s="227" t="s">
        <v>757</v>
      </c>
      <c r="F185" s="219" t="s">
        <v>303</v>
      </c>
      <c r="G185" s="225">
        <v>145.74</v>
      </c>
      <c r="H185" s="163">
        <v>160.31</v>
      </c>
      <c r="I185" s="227"/>
      <c r="J185" s="225" t="s">
        <v>3697</v>
      </c>
      <c r="K185" s="227" t="s">
        <v>3698</v>
      </c>
      <c r="L185" s="227"/>
      <c r="M185" s="163" t="s">
        <v>5740</v>
      </c>
    </row>
    <row r="186" spans="1:13" ht="23.65" x14ac:dyDescent="0.45">
      <c r="A186" s="225" t="s">
        <v>1101</v>
      </c>
      <c r="B186" s="226">
        <v>44927</v>
      </c>
      <c r="C186" s="227" t="s">
        <v>3311</v>
      </c>
      <c r="D186" s="228" t="s">
        <v>1102</v>
      </c>
      <c r="E186" s="227" t="s">
        <v>757</v>
      </c>
      <c r="F186" s="219" t="s">
        <v>303</v>
      </c>
      <c r="G186" s="225">
        <v>213.3</v>
      </c>
      <c r="H186" s="163">
        <v>234.63</v>
      </c>
      <c r="I186" s="227"/>
      <c r="J186" s="225" t="s">
        <v>3699</v>
      </c>
      <c r="K186" s="227" t="s">
        <v>3700</v>
      </c>
      <c r="L186" s="227"/>
      <c r="M186" s="163" t="s">
        <v>5740</v>
      </c>
    </row>
    <row r="187" spans="1:13" ht="23.65" x14ac:dyDescent="0.45">
      <c r="A187" s="225" t="s">
        <v>1103</v>
      </c>
      <c r="B187" s="226">
        <v>44927</v>
      </c>
      <c r="C187" s="227" t="s">
        <v>3311</v>
      </c>
      <c r="D187" s="228" t="s">
        <v>1104</v>
      </c>
      <c r="E187" s="227" t="s">
        <v>757</v>
      </c>
      <c r="F187" s="219" t="s">
        <v>303</v>
      </c>
      <c r="G187" s="225">
        <v>175.06</v>
      </c>
      <c r="H187" s="163">
        <v>192.56</v>
      </c>
      <c r="I187" s="227"/>
      <c r="J187" s="225" t="s">
        <v>3701</v>
      </c>
      <c r="K187" s="227" t="s">
        <v>3702</v>
      </c>
      <c r="L187" s="227"/>
      <c r="M187" s="163" t="s">
        <v>5740</v>
      </c>
    </row>
    <row r="188" spans="1:13" ht="23.65" x14ac:dyDescent="0.45">
      <c r="A188" s="225" t="s">
        <v>1105</v>
      </c>
      <c r="B188" s="226">
        <v>44927</v>
      </c>
      <c r="C188" s="227" t="s">
        <v>3311</v>
      </c>
      <c r="D188" s="228" t="s">
        <v>1106</v>
      </c>
      <c r="E188" s="227" t="s">
        <v>757</v>
      </c>
      <c r="F188" s="219" t="s">
        <v>303</v>
      </c>
      <c r="G188" s="225">
        <v>146.49</v>
      </c>
      <c r="H188" s="163">
        <v>161.13</v>
      </c>
      <c r="I188" s="227"/>
      <c r="J188" s="225" t="s">
        <v>3703</v>
      </c>
      <c r="K188" s="227" t="s">
        <v>3704</v>
      </c>
      <c r="L188" s="227"/>
      <c r="M188" s="163" t="s">
        <v>5740</v>
      </c>
    </row>
    <row r="189" spans="1:13" ht="23.65" x14ac:dyDescent="0.45">
      <c r="A189" s="225" t="s">
        <v>1107</v>
      </c>
      <c r="B189" s="226">
        <v>44927</v>
      </c>
      <c r="C189" s="227" t="s">
        <v>3311</v>
      </c>
      <c r="D189" s="228" t="s">
        <v>1108</v>
      </c>
      <c r="E189" s="227" t="s">
        <v>757</v>
      </c>
      <c r="F189" s="219" t="s">
        <v>303</v>
      </c>
      <c r="G189" s="225">
        <v>61.31</v>
      </c>
      <c r="H189" s="163">
        <v>67.44</v>
      </c>
      <c r="I189" s="227"/>
      <c r="J189" s="225" t="s">
        <v>3705</v>
      </c>
      <c r="K189" s="227" t="s">
        <v>3706</v>
      </c>
      <c r="L189" s="227"/>
      <c r="M189" s="163" t="s">
        <v>5740</v>
      </c>
    </row>
    <row r="190" spans="1:13" ht="23.65" x14ac:dyDescent="0.45">
      <c r="A190" s="225" t="s">
        <v>1109</v>
      </c>
      <c r="B190" s="226">
        <v>44927</v>
      </c>
      <c r="C190" s="227" t="s">
        <v>3311</v>
      </c>
      <c r="D190" s="228" t="s">
        <v>1110</v>
      </c>
      <c r="E190" s="227" t="s">
        <v>757</v>
      </c>
      <c r="F190" s="219" t="s">
        <v>303</v>
      </c>
      <c r="G190" s="225">
        <v>89.68</v>
      </c>
      <c r="H190" s="163">
        <v>98.64</v>
      </c>
      <c r="I190" s="227"/>
      <c r="J190" s="225" t="s">
        <v>3707</v>
      </c>
      <c r="K190" s="227" t="s">
        <v>3708</v>
      </c>
      <c r="L190" s="227"/>
      <c r="M190" s="163" t="s">
        <v>5740</v>
      </c>
    </row>
    <row r="191" spans="1:13" ht="23.65" x14ac:dyDescent="0.45">
      <c r="A191" s="225" t="s">
        <v>1111</v>
      </c>
      <c r="B191" s="226">
        <v>44927</v>
      </c>
      <c r="C191" s="227" t="s">
        <v>3311</v>
      </c>
      <c r="D191" s="228" t="s">
        <v>1112</v>
      </c>
      <c r="E191" s="227" t="s">
        <v>757</v>
      </c>
      <c r="F191" s="219" t="s">
        <v>303</v>
      </c>
      <c r="G191" s="225">
        <v>107.89</v>
      </c>
      <c r="H191" s="163">
        <v>118.67</v>
      </c>
      <c r="I191" s="227"/>
      <c r="J191" s="225" t="s">
        <v>3709</v>
      </c>
      <c r="K191" s="227" t="s">
        <v>3710</v>
      </c>
      <c r="L191" s="227"/>
      <c r="M191" s="163" t="s">
        <v>5740</v>
      </c>
    </row>
    <row r="192" spans="1:13" ht="14.25" x14ac:dyDescent="0.45">
      <c r="A192" s="225" t="s">
        <v>1113</v>
      </c>
      <c r="B192" s="226">
        <v>44927</v>
      </c>
      <c r="C192" s="227" t="s">
        <v>3311</v>
      </c>
      <c r="D192" s="228" t="s">
        <v>1114</v>
      </c>
      <c r="E192" s="227" t="s">
        <v>757</v>
      </c>
      <c r="F192" s="219" t="s">
        <v>303</v>
      </c>
      <c r="G192" s="225">
        <v>124.03</v>
      </c>
      <c r="H192" s="163">
        <v>136.43</v>
      </c>
      <c r="I192" s="227"/>
      <c r="J192" s="225" t="s">
        <v>3711</v>
      </c>
      <c r="K192" s="227" t="s">
        <v>3712</v>
      </c>
      <c r="L192" s="227"/>
      <c r="M192" s="163" t="s">
        <v>5740</v>
      </c>
    </row>
    <row r="193" spans="1:13" ht="23.65" x14ac:dyDescent="0.45">
      <c r="A193" s="225" t="s">
        <v>1115</v>
      </c>
      <c r="B193" s="226">
        <v>44927</v>
      </c>
      <c r="C193" s="227" t="s">
        <v>3311</v>
      </c>
      <c r="D193" s="228" t="s">
        <v>1116</v>
      </c>
      <c r="E193" s="227" t="s">
        <v>757</v>
      </c>
      <c r="F193" s="219" t="s">
        <v>303</v>
      </c>
      <c r="G193" s="225">
        <v>136.53</v>
      </c>
      <c r="H193" s="163">
        <v>150.18</v>
      </c>
      <c r="I193" s="227"/>
      <c r="J193" s="225" t="s">
        <v>3713</v>
      </c>
      <c r="K193" s="227" t="s">
        <v>3714</v>
      </c>
      <c r="L193" s="227"/>
      <c r="M193" s="163" t="s">
        <v>5740</v>
      </c>
    </row>
    <row r="194" spans="1:13" ht="23.65" x14ac:dyDescent="0.45">
      <c r="A194" s="225" t="s">
        <v>1117</v>
      </c>
      <c r="B194" s="226">
        <v>44927</v>
      </c>
      <c r="C194" s="227" t="s">
        <v>3311</v>
      </c>
      <c r="D194" s="228" t="s">
        <v>1118</v>
      </c>
      <c r="E194" s="227" t="s">
        <v>757</v>
      </c>
      <c r="F194" s="219" t="s">
        <v>303</v>
      </c>
      <c r="G194" s="225">
        <v>176.62</v>
      </c>
      <c r="H194" s="163">
        <v>194.28</v>
      </c>
      <c r="I194" s="227"/>
      <c r="J194" s="225" t="s">
        <v>3715</v>
      </c>
      <c r="K194" s="227" t="s">
        <v>3716</v>
      </c>
      <c r="L194" s="227"/>
      <c r="M194" s="163" t="s">
        <v>5740</v>
      </c>
    </row>
    <row r="195" spans="1:13" ht="23.65" x14ac:dyDescent="0.45">
      <c r="A195" s="225" t="s">
        <v>1119</v>
      </c>
      <c r="B195" s="226">
        <v>44927</v>
      </c>
      <c r="C195" s="227" t="s">
        <v>3311</v>
      </c>
      <c r="D195" s="228" t="s">
        <v>1120</v>
      </c>
      <c r="E195" s="227" t="s">
        <v>757</v>
      </c>
      <c r="F195" s="219" t="s">
        <v>303</v>
      </c>
      <c r="G195" s="225">
        <v>138.4</v>
      </c>
      <c r="H195" s="163">
        <v>152.24</v>
      </c>
      <c r="I195" s="227"/>
      <c r="J195" s="225" t="s">
        <v>3717</v>
      </c>
      <c r="K195" s="227" t="s">
        <v>3718</v>
      </c>
      <c r="L195" s="227"/>
      <c r="M195" s="163" t="s">
        <v>5740</v>
      </c>
    </row>
    <row r="196" spans="1:13" ht="23.65" x14ac:dyDescent="0.45">
      <c r="A196" s="225" t="s">
        <v>1121</v>
      </c>
      <c r="B196" s="226">
        <v>44927</v>
      </c>
      <c r="C196" s="227" t="s">
        <v>3311</v>
      </c>
      <c r="D196" s="228" t="s">
        <v>1122</v>
      </c>
      <c r="E196" s="227" t="s">
        <v>757</v>
      </c>
      <c r="F196" s="219" t="s">
        <v>303</v>
      </c>
      <c r="G196" s="225">
        <v>152.49</v>
      </c>
      <c r="H196" s="163">
        <v>167.73</v>
      </c>
      <c r="I196" s="227"/>
      <c r="J196" s="225" t="s">
        <v>3719</v>
      </c>
      <c r="K196" s="227" t="s">
        <v>3720</v>
      </c>
      <c r="L196" s="227"/>
      <c r="M196" s="163" t="s">
        <v>5740</v>
      </c>
    </row>
    <row r="197" spans="1:13" ht="23.65" x14ac:dyDescent="0.45">
      <c r="A197" s="225" t="s">
        <v>1123</v>
      </c>
      <c r="B197" s="226">
        <v>44927</v>
      </c>
      <c r="C197" s="227" t="s">
        <v>3311</v>
      </c>
      <c r="D197" s="228" t="s">
        <v>1124</v>
      </c>
      <c r="E197" s="227" t="s">
        <v>757</v>
      </c>
      <c r="F197" s="219" t="s">
        <v>303</v>
      </c>
      <c r="G197" s="225">
        <v>67.31</v>
      </c>
      <c r="H197" s="163">
        <v>74.040000000000006</v>
      </c>
      <c r="I197" s="227"/>
      <c r="J197" s="225" t="s">
        <v>3721</v>
      </c>
      <c r="K197" s="227" t="s">
        <v>3722</v>
      </c>
      <c r="L197" s="227"/>
      <c r="M197" s="163" t="s">
        <v>5740</v>
      </c>
    </row>
    <row r="198" spans="1:13" ht="23.65" x14ac:dyDescent="0.45">
      <c r="A198" s="225" t="s">
        <v>1125</v>
      </c>
      <c r="B198" s="226">
        <v>44927</v>
      </c>
      <c r="C198" s="227" t="s">
        <v>3311</v>
      </c>
      <c r="D198" s="228" t="s">
        <v>1126</v>
      </c>
      <c r="E198" s="227" t="s">
        <v>757</v>
      </c>
      <c r="F198" s="219" t="s">
        <v>303</v>
      </c>
      <c r="G198" s="225">
        <v>93.5</v>
      </c>
      <c r="H198" s="163">
        <v>102.85</v>
      </c>
      <c r="I198" s="227"/>
      <c r="J198" s="225" t="s">
        <v>3723</v>
      </c>
      <c r="K198" s="227" t="s">
        <v>3724</v>
      </c>
      <c r="L198" s="227"/>
      <c r="M198" s="163" t="s">
        <v>5740</v>
      </c>
    </row>
    <row r="199" spans="1:13" ht="23.65" x14ac:dyDescent="0.45">
      <c r="A199" s="225" t="s">
        <v>1127</v>
      </c>
      <c r="B199" s="226">
        <v>44927</v>
      </c>
      <c r="C199" s="227" t="s">
        <v>3311</v>
      </c>
      <c r="D199" s="228" t="s">
        <v>1128</v>
      </c>
      <c r="E199" s="227" t="s">
        <v>757</v>
      </c>
      <c r="F199" s="219" t="s">
        <v>303</v>
      </c>
      <c r="G199" s="225">
        <v>105.27</v>
      </c>
      <c r="H199" s="163">
        <v>115.79</v>
      </c>
      <c r="I199" s="227"/>
      <c r="J199" s="225" t="s">
        <v>3725</v>
      </c>
      <c r="K199" s="227" t="s">
        <v>3726</v>
      </c>
      <c r="L199" s="227"/>
      <c r="M199" s="163" t="s">
        <v>5740</v>
      </c>
    </row>
    <row r="200" spans="1:13" ht="14.25" x14ac:dyDescent="0.45">
      <c r="A200" s="225" t="s">
        <v>1129</v>
      </c>
      <c r="B200" s="226">
        <v>44927</v>
      </c>
      <c r="C200" s="227" t="s">
        <v>3311</v>
      </c>
      <c r="D200" s="228" t="s">
        <v>1130</v>
      </c>
      <c r="E200" s="227" t="s">
        <v>757</v>
      </c>
      <c r="F200" s="219" t="s">
        <v>303</v>
      </c>
      <c r="G200" s="225">
        <v>114.61</v>
      </c>
      <c r="H200" s="163">
        <v>126.07</v>
      </c>
      <c r="I200" s="227"/>
      <c r="J200" s="225" t="s">
        <v>3727</v>
      </c>
      <c r="K200" s="227" t="s">
        <v>3728</v>
      </c>
      <c r="L200" s="227"/>
      <c r="M200" s="163" t="s">
        <v>5740</v>
      </c>
    </row>
    <row r="201" spans="1:13" ht="23.65" x14ac:dyDescent="0.45">
      <c r="A201" s="225" t="s">
        <v>1131</v>
      </c>
      <c r="B201" s="226">
        <v>44927</v>
      </c>
      <c r="C201" s="227" t="s">
        <v>3311</v>
      </c>
      <c r="D201" s="228" t="s">
        <v>1132</v>
      </c>
      <c r="E201" s="227" t="s">
        <v>757</v>
      </c>
      <c r="F201" s="219" t="s">
        <v>303</v>
      </c>
      <c r="G201" s="225">
        <v>121.73</v>
      </c>
      <c r="H201" s="163">
        <v>133.9</v>
      </c>
      <c r="I201" s="227"/>
      <c r="J201" s="225" t="s">
        <v>3729</v>
      </c>
      <c r="K201" s="227" t="s">
        <v>3730</v>
      </c>
      <c r="L201" s="227"/>
      <c r="M201" s="163" t="s">
        <v>5740</v>
      </c>
    </row>
    <row r="202" spans="1:13" ht="23.65" x14ac:dyDescent="0.45">
      <c r="A202" s="225" t="s">
        <v>1133</v>
      </c>
      <c r="B202" s="226">
        <v>44927</v>
      </c>
      <c r="C202" s="227" t="s">
        <v>3311</v>
      </c>
      <c r="D202" s="228" t="s">
        <v>1134</v>
      </c>
      <c r="E202" s="227" t="s">
        <v>757</v>
      </c>
      <c r="F202" s="219" t="s">
        <v>303</v>
      </c>
      <c r="G202" s="225">
        <v>177.33</v>
      </c>
      <c r="H202" s="163">
        <v>195.06</v>
      </c>
      <c r="I202" s="227"/>
      <c r="J202" s="225" t="s">
        <v>3731</v>
      </c>
      <c r="K202" s="227" t="s">
        <v>3732</v>
      </c>
      <c r="L202" s="227"/>
      <c r="M202" s="163" t="s">
        <v>5740</v>
      </c>
    </row>
    <row r="203" spans="1:13" ht="23.65" x14ac:dyDescent="0.45">
      <c r="A203" s="225" t="s">
        <v>1135</v>
      </c>
      <c r="B203" s="226">
        <v>44927</v>
      </c>
      <c r="C203" s="227" t="s">
        <v>3311</v>
      </c>
      <c r="D203" s="228" t="s">
        <v>1136</v>
      </c>
      <c r="E203" s="227" t="s">
        <v>757</v>
      </c>
      <c r="F203" s="219" t="s">
        <v>303</v>
      </c>
      <c r="G203" s="225">
        <v>152.19</v>
      </c>
      <c r="H203" s="163">
        <v>167.4</v>
      </c>
      <c r="I203" s="227"/>
      <c r="J203" s="225" t="s">
        <v>3733</v>
      </c>
      <c r="K203" s="227" t="s">
        <v>3734</v>
      </c>
      <c r="L203" s="227"/>
      <c r="M203" s="163" t="s">
        <v>5740</v>
      </c>
    </row>
    <row r="204" spans="1:13" ht="23.65" x14ac:dyDescent="0.45">
      <c r="A204" s="225" t="s">
        <v>1137</v>
      </c>
      <c r="B204" s="226">
        <v>44927</v>
      </c>
      <c r="C204" s="227" t="s">
        <v>3311</v>
      </c>
      <c r="D204" s="228" t="s">
        <v>1138</v>
      </c>
      <c r="E204" s="227" t="s">
        <v>757</v>
      </c>
      <c r="F204" s="219" t="s">
        <v>303</v>
      </c>
      <c r="G204" s="225">
        <v>161.93</v>
      </c>
      <c r="H204" s="163">
        <v>178.12</v>
      </c>
      <c r="I204" s="227"/>
      <c r="J204" s="225" t="s">
        <v>3735</v>
      </c>
      <c r="K204" s="227" t="s">
        <v>3736</v>
      </c>
      <c r="L204" s="227"/>
      <c r="M204" s="163" t="s">
        <v>5740</v>
      </c>
    </row>
    <row r="205" spans="1:13" ht="23.65" x14ac:dyDescent="0.45">
      <c r="A205" s="225" t="s">
        <v>1139</v>
      </c>
      <c r="B205" s="226">
        <v>44927</v>
      </c>
      <c r="C205" s="227" t="s">
        <v>3311</v>
      </c>
      <c r="D205" s="228" t="s">
        <v>1140</v>
      </c>
      <c r="E205" s="227" t="s">
        <v>757</v>
      </c>
      <c r="F205" s="219" t="s">
        <v>303</v>
      </c>
      <c r="G205" s="225">
        <v>49.46</v>
      </c>
      <c r="H205" s="163">
        <v>54.4</v>
      </c>
      <c r="I205" s="227"/>
      <c r="J205" s="225" t="s">
        <v>3737</v>
      </c>
      <c r="K205" s="227" t="s">
        <v>3738</v>
      </c>
      <c r="L205" s="227"/>
      <c r="M205" s="163" t="s">
        <v>5740</v>
      </c>
    </row>
    <row r="206" spans="1:13" ht="23.65" x14ac:dyDescent="0.45">
      <c r="A206" s="225" t="s">
        <v>1141</v>
      </c>
      <c r="B206" s="226">
        <v>44927</v>
      </c>
      <c r="C206" s="227" t="s">
        <v>3311</v>
      </c>
      <c r="D206" s="228" t="s">
        <v>1142</v>
      </c>
      <c r="E206" s="227" t="s">
        <v>757</v>
      </c>
      <c r="F206" s="219" t="s">
        <v>303</v>
      </c>
      <c r="G206" s="225">
        <v>71.58</v>
      </c>
      <c r="H206" s="163">
        <v>78.73</v>
      </c>
      <c r="I206" s="227"/>
      <c r="J206" s="225" t="s">
        <v>3739</v>
      </c>
      <c r="K206" s="227" t="s">
        <v>3740</v>
      </c>
      <c r="L206" s="227"/>
      <c r="M206" s="163" t="s">
        <v>5740</v>
      </c>
    </row>
    <row r="207" spans="1:13" ht="23.65" x14ac:dyDescent="0.45">
      <c r="A207" s="225" t="s">
        <v>1143</v>
      </c>
      <c r="B207" s="226">
        <v>44927</v>
      </c>
      <c r="C207" s="227" t="s">
        <v>3311</v>
      </c>
      <c r="D207" s="228" t="s">
        <v>1144</v>
      </c>
      <c r="E207" s="227" t="s">
        <v>757</v>
      </c>
      <c r="F207" s="219" t="s">
        <v>303</v>
      </c>
      <c r="G207" s="225">
        <v>85.87</v>
      </c>
      <c r="H207" s="163">
        <v>94.45</v>
      </c>
      <c r="I207" s="227"/>
      <c r="J207" s="225" t="s">
        <v>3741</v>
      </c>
      <c r="K207" s="227" t="s">
        <v>3742</v>
      </c>
      <c r="L207" s="227"/>
      <c r="M207" s="163" t="s">
        <v>5740</v>
      </c>
    </row>
    <row r="208" spans="1:13" ht="14.25" x14ac:dyDescent="0.45">
      <c r="A208" s="225" t="s">
        <v>1145</v>
      </c>
      <c r="B208" s="226">
        <v>44927</v>
      </c>
      <c r="C208" s="227" t="s">
        <v>3311</v>
      </c>
      <c r="D208" s="228" t="s">
        <v>1146</v>
      </c>
      <c r="E208" s="227" t="s">
        <v>757</v>
      </c>
      <c r="F208" s="219" t="s">
        <v>303</v>
      </c>
      <c r="G208" s="225">
        <v>98.53</v>
      </c>
      <c r="H208" s="163">
        <v>108.38</v>
      </c>
      <c r="I208" s="227"/>
      <c r="J208" s="225" t="s">
        <v>3743</v>
      </c>
      <c r="K208" s="227" t="s">
        <v>3744</v>
      </c>
      <c r="L208" s="227"/>
      <c r="M208" s="163" t="s">
        <v>5740</v>
      </c>
    </row>
    <row r="209" spans="1:13" ht="23.65" x14ac:dyDescent="0.45">
      <c r="A209" s="225" t="s">
        <v>1147</v>
      </c>
      <c r="B209" s="226">
        <v>44927</v>
      </c>
      <c r="C209" s="227" t="s">
        <v>3311</v>
      </c>
      <c r="D209" s="228" t="s">
        <v>1148</v>
      </c>
      <c r="E209" s="227" t="s">
        <v>757</v>
      </c>
      <c r="F209" s="219" t="s">
        <v>303</v>
      </c>
      <c r="G209" s="225">
        <v>106.38</v>
      </c>
      <c r="H209" s="163">
        <v>117.01</v>
      </c>
      <c r="I209" s="227"/>
      <c r="J209" s="225" t="s">
        <v>3745</v>
      </c>
      <c r="K209" s="227" t="s">
        <v>3746</v>
      </c>
      <c r="L209" s="227"/>
      <c r="M209" s="163" t="s">
        <v>5740</v>
      </c>
    </row>
    <row r="210" spans="1:13" ht="23.65" x14ac:dyDescent="0.45">
      <c r="A210" s="225" t="s">
        <v>1149</v>
      </c>
      <c r="B210" s="226">
        <v>44927</v>
      </c>
      <c r="C210" s="227" t="s">
        <v>3311</v>
      </c>
      <c r="D210" s="228" t="s">
        <v>1150</v>
      </c>
      <c r="E210" s="227" t="s">
        <v>757</v>
      </c>
      <c r="F210" s="219" t="s">
        <v>303</v>
      </c>
      <c r="G210" s="225">
        <v>133.04</v>
      </c>
      <c r="H210" s="163">
        <v>146.34</v>
      </c>
      <c r="I210" s="227"/>
      <c r="J210" s="225" t="s">
        <v>3747</v>
      </c>
      <c r="K210" s="227" t="s">
        <v>3748</v>
      </c>
      <c r="L210" s="227"/>
      <c r="M210" s="163" t="s">
        <v>5740</v>
      </c>
    </row>
    <row r="211" spans="1:13" ht="23.65" x14ac:dyDescent="0.45">
      <c r="A211" s="225" t="s">
        <v>1151</v>
      </c>
      <c r="B211" s="226">
        <v>44927</v>
      </c>
      <c r="C211" s="227" t="s">
        <v>3311</v>
      </c>
      <c r="D211" s="228" t="s">
        <v>1152</v>
      </c>
      <c r="E211" s="227" t="s">
        <v>757</v>
      </c>
      <c r="F211" s="219" t="s">
        <v>303</v>
      </c>
      <c r="G211" s="225">
        <v>113.75</v>
      </c>
      <c r="H211" s="163">
        <v>125.12</v>
      </c>
      <c r="I211" s="227"/>
      <c r="J211" s="225" t="s">
        <v>3749</v>
      </c>
      <c r="K211" s="227" t="s">
        <v>3750</v>
      </c>
      <c r="L211" s="227"/>
      <c r="M211" s="163" t="s">
        <v>5740</v>
      </c>
    </row>
    <row r="212" spans="1:13" ht="23.65" x14ac:dyDescent="0.45">
      <c r="A212" s="225" t="s">
        <v>1153</v>
      </c>
      <c r="B212" s="226">
        <v>44927</v>
      </c>
      <c r="C212" s="227" t="s">
        <v>3311</v>
      </c>
      <c r="D212" s="228" t="s">
        <v>1154</v>
      </c>
      <c r="E212" s="227" t="s">
        <v>757</v>
      </c>
      <c r="F212" s="219" t="s">
        <v>303</v>
      </c>
      <c r="G212" s="225">
        <v>126.91</v>
      </c>
      <c r="H212" s="163">
        <v>139.6</v>
      </c>
      <c r="I212" s="227"/>
      <c r="J212" s="225" t="s">
        <v>3751</v>
      </c>
      <c r="K212" s="227" t="s">
        <v>3752</v>
      </c>
      <c r="L212" s="227"/>
      <c r="M212" s="163" t="s">
        <v>5740</v>
      </c>
    </row>
    <row r="213" spans="1:13" ht="14.25" x14ac:dyDescent="0.45">
      <c r="A213" s="225" t="s">
        <v>1155</v>
      </c>
      <c r="B213" s="226">
        <v>44927</v>
      </c>
      <c r="C213" s="227" t="s">
        <v>3311</v>
      </c>
      <c r="D213" s="228" t="s">
        <v>1156</v>
      </c>
      <c r="E213" s="227" t="s">
        <v>757</v>
      </c>
      <c r="F213" s="219" t="s">
        <v>303</v>
      </c>
      <c r="G213" s="225">
        <v>43.63</v>
      </c>
      <c r="H213" s="163">
        <v>47.99</v>
      </c>
      <c r="I213" s="227"/>
      <c r="J213" s="225" t="s">
        <v>3753</v>
      </c>
      <c r="K213" s="227" t="s">
        <v>3754</v>
      </c>
      <c r="L213" s="227"/>
      <c r="M213" s="163" t="s">
        <v>5740</v>
      </c>
    </row>
    <row r="214" spans="1:13" ht="23.65" x14ac:dyDescent="0.45">
      <c r="A214" s="225" t="s">
        <v>1157</v>
      </c>
      <c r="B214" s="226">
        <v>44927</v>
      </c>
      <c r="C214" s="227" t="s">
        <v>3311</v>
      </c>
      <c r="D214" s="228" t="s">
        <v>1158</v>
      </c>
      <c r="E214" s="227" t="s">
        <v>757</v>
      </c>
      <c r="F214" s="219" t="s">
        <v>303</v>
      </c>
      <c r="G214" s="225">
        <v>62.2</v>
      </c>
      <c r="H214" s="163">
        <v>68.42</v>
      </c>
      <c r="I214" s="227"/>
      <c r="J214" s="225" t="s">
        <v>3755</v>
      </c>
      <c r="K214" s="227" t="s">
        <v>3756</v>
      </c>
      <c r="L214" s="227"/>
      <c r="M214" s="163" t="s">
        <v>5740</v>
      </c>
    </row>
    <row r="215" spans="1:13" ht="23.65" x14ac:dyDescent="0.45">
      <c r="A215" s="225" t="s">
        <v>1159</v>
      </c>
      <c r="B215" s="226">
        <v>44927</v>
      </c>
      <c r="C215" s="227" t="s">
        <v>3311</v>
      </c>
      <c r="D215" s="228" t="s">
        <v>1160</v>
      </c>
      <c r="E215" s="227" t="s">
        <v>757</v>
      </c>
      <c r="F215" s="219" t="s">
        <v>303</v>
      </c>
      <c r="G215" s="225">
        <v>75.28</v>
      </c>
      <c r="H215" s="163">
        <v>82.8</v>
      </c>
      <c r="I215" s="227"/>
      <c r="J215" s="225" t="s">
        <v>3757</v>
      </c>
      <c r="K215" s="227" t="s">
        <v>3758</v>
      </c>
      <c r="L215" s="227"/>
      <c r="M215" s="163" t="s">
        <v>5740</v>
      </c>
    </row>
    <row r="216" spans="1:13" ht="14.25" x14ac:dyDescent="0.45">
      <c r="A216" s="225" t="s">
        <v>1161</v>
      </c>
      <c r="B216" s="226">
        <v>44927</v>
      </c>
      <c r="C216" s="227" t="s">
        <v>3311</v>
      </c>
      <c r="D216" s="228" t="s">
        <v>1162</v>
      </c>
      <c r="E216" s="227" t="s">
        <v>757</v>
      </c>
      <c r="F216" s="219" t="s">
        <v>303</v>
      </c>
      <c r="G216" s="225">
        <v>89.07</v>
      </c>
      <c r="H216" s="163">
        <v>97.97</v>
      </c>
      <c r="I216" s="227"/>
      <c r="J216" s="225" t="s">
        <v>3759</v>
      </c>
      <c r="K216" s="227" t="s">
        <v>3760</v>
      </c>
      <c r="L216" s="227"/>
      <c r="M216" s="163" t="s">
        <v>5740</v>
      </c>
    </row>
    <row r="217" spans="1:13" ht="23.65" x14ac:dyDescent="0.45">
      <c r="A217" s="225" t="s">
        <v>1163</v>
      </c>
      <c r="B217" s="226">
        <v>44927</v>
      </c>
      <c r="C217" s="227" t="s">
        <v>3311</v>
      </c>
      <c r="D217" s="228" t="s">
        <v>1164</v>
      </c>
      <c r="E217" s="227" t="s">
        <v>757</v>
      </c>
      <c r="F217" s="219" t="s">
        <v>303</v>
      </c>
      <c r="G217" s="225">
        <v>96.13</v>
      </c>
      <c r="H217" s="163">
        <v>105.74</v>
      </c>
      <c r="I217" s="227"/>
      <c r="J217" s="225" t="s">
        <v>3761</v>
      </c>
      <c r="K217" s="227" t="s">
        <v>3762</v>
      </c>
      <c r="L217" s="227"/>
      <c r="M217" s="163" t="s">
        <v>5740</v>
      </c>
    </row>
    <row r="218" spans="1:13" ht="14.25" x14ac:dyDescent="0.45">
      <c r="A218" s="225" t="s">
        <v>1165</v>
      </c>
      <c r="B218" s="226">
        <v>44927</v>
      </c>
      <c r="C218" s="227" t="s">
        <v>3311</v>
      </c>
      <c r="D218" s="228" t="s">
        <v>1166</v>
      </c>
      <c r="E218" s="227" t="s">
        <v>757</v>
      </c>
      <c r="F218" s="219" t="s">
        <v>303</v>
      </c>
      <c r="G218" s="225">
        <v>119.23</v>
      </c>
      <c r="H218" s="163">
        <v>131.15</v>
      </c>
      <c r="I218" s="227"/>
      <c r="J218" s="225" t="s">
        <v>3763</v>
      </c>
      <c r="K218" s="227" t="s">
        <v>3764</v>
      </c>
      <c r="L218" s="227"/>
      <c r="M218" s="163" t="s">
        <v>5740</v>
      </c>
    </row>
    <row r="219" spans="1:13" ht="23.65" x14ac:dyDescent="0.45">
      <c r="A219" s="225" t="s">
        <v>1167</v>
      </c>
      <c r="B219" s="226">
        <v>44927</v>
      </c>
      <c r="C219" s="227" t="s">
        <v>3311</v>
      </c>
      <c r="D219" s="228" t="s">
        <v>1168</v>
      </c>
      <c r="E219" s="227" t="s">
        <v>757</v>
      </c>
      <c r="F219" s="219" t="s">
        <v>303</v>
      </c>
      <c r="G219" s="225">
        <v>101.25</v>
      </c>
      <c r="H219" s="163">
        <v>111.37</v>
      </c>
      <c r="I219" s="227"/>
      <c r="J219" s="225" t="s">
        <v>3765</v>
      </c>
      <c r="K219" s="227" t="s">
        <v>3766</v>
      </c>
      <c r="L219" s="227"/>
      <c r="M219" s="163" t="s">
        <v>5740</v>
      </c>
    </row>
    <row r="220" spans="1:13" ht="23.65" x14ac:dyDescent="0.45">
      <c r="A220" s="225" t="s">
        <v>1169</v>
      </c>
      <c r="B220" s="226">
        <v>44927</v>
      </c>
      <c r="C220" s="227" t="s">
        <v>3311</v>
      </c>
      <c r="D220" s="228" t="s">
        <v>1170</v>
      </c>
      <c r="E220" s="227" t="s">
        <v>757</v>
      </c>
      <c r="F220" s="219" t="s">
        <v>303</v>
      </c>
      <c r="G220" s="225">
        <v>103.82</v>
      </c>
      <c r="H220" s="163">
        <v>114.2</v>
      </c>
      <c r="I220" s="227"/>
      <c r="J220" s="225" t="s">
        <v>3767</v>
      </c>
      <c r="K220" s="227" t="s">
        <v>3768</v>
      </c>
      <c r="L220" s="227"/>
      <c r="M220" s="163" t="s">
        <v>5740</v>
      </c>
    </row>
    <row r="221" spans="1:13" ht="23.65" x14ac:dyDescent="0.45">
      <c r="A221" s="225" t="s">
        <v>1171</v>
      </c>
      <c r="B221" s="226">
        <v>44927</v>
      </c>
      <c r="C221" s="227" t="s">
        <v>3311</v>
      </c>
      <c r="D221" s="228" t="s">
        <v>3769</v>
      </c>
      <c r="E221" s="227" t="s">
        <v>757</v>
      </c>
      <c r="F221" s="219" t="s">
        <v>303</v>
      </c>
      <c r="G221" s="225">
        <v>83.69</v>
      </c>
      <c r="H221" s="163">
        <v>92.05</v>
      </c>
      <c r="I221" s="227"/>
      <c r="J221" s="225" t="s">
        <v>3770</v>
      </c>
      <c r="K221" s="227" t="s">
        <v>3771</v>
      </c>
      <c r="L221" s="227"/>
      <c r="M221" s="163" t="s">
        <v>5740</v>
      </c>
    </row>
    <row r="222" spans="1:13" ht="23.65" x14ac:dyDescent="0.45">
      <c r="A222" s="225" t="s">
        <v>1173</v>
      </c>
      <c r="B222" s="226">
        <v>44927</v>
      </c>
      <c r="C222" s="227" t="s">
        <v>3311</v>
      </c>
      <c r="D222" s="228" t="s">
        <v>3772</v>
      </c>
      <c r="E222" s="227" t="s">
        <v>757</v>
      </c>
      <c r="F222" s="219" t="s">
        <v>303</v>
      </c>
      <c r="G222" s="225">
        <v>66.7</v>
      </c>
      <c r="H222" s="163">
        <v>73.37</v>
      </c>
      <c r="I222" s="227"/>
      <c r="J222" s="225" t="s">
        <v>3773</v>
      </c>
      <c r="K222" s="227" t="s">
        <v>3774</v>
      </c>
      <c r="L222" s="227"/>
      <c r="M222" s="163" t="s">
        <v>5740</v>
      </c>
    </row>
    <row r="223" spans="1:13" ht="23.65" x14ac:dyDescent="0.45">
      <c r="A223" s="225" t="s">
        <v>1175</v>
      </c>
      <c r="B223" s="226">
        <v>44927</v>
      </c>
      <c r="C223" s="227" t="s">
        <v>3311</v>
      </c>
      <c r="D223" s="228" t="s">
        <v>1176</v>
      </c>
      <c r="E223" s="227" t="s">
        <v>757</v>
      </c>
      <c r="F223" s="219" t="s">
        <v>303</v>
      </c>
      <c r="G223" s="225">
        <v>114.87</v>
      </c>
      <c r="H223" s="163">
        <v>126.35</v>
      </c>
      <c r="I223" s="227"/>
      <c r="J223" s="225" t="s">
        <v>3775</v>
      </c>
      <c r="K223" s="227" t="s">
        <v>3776</v>
      </c>
      <c r="L223" s="227"/>
      <c r="M223" s="163" t="s">
        <v>5740</v>
      </c>
    </row>
    <row r="224" spans="1:13" ht="23.65" x14ac:dyDescent="0.45">
      <c r="A224" s="225" t="s">
        <v>1177</v>
      </c>
      <c r="B224" s="226">
        <v>44927</v>
      </c>
      <c r="C224" s="227" t="s">
        <v>3311</v>
      </c>
      <c r="D224" s="228" t="s">
        <v>1178</v>
      </c>
      <c r="E224" s="227" t="s">
        <v>757</v>
      </c>
      <c r="F224" s="219" t="s">
        <v>303</v>
      </c>
      <c r="G224" s="225">
        <v>135.96</v>
      </c>
      <c r="H224" s="163">
        <v>149.55000000000001</v>
      </c>
      <c r="I224" s="227"/>
      <c r="J224" s="225" t="s">
        <v>3777</v>
      </c>
      <c r="K224" s="227" t="s">
        <v>3778</v>
      </c>
      <c r="L224" s="227"/>
      <c r="M224" s="163" t="s">
        <v>5740</v>
      </c>
    </row>
    <row r="225" spans="1:13" ht="14.25" x14ac:dyDescent="0.45">
      <c r="A225" s="225" t="s">
        <v>1179</v>
      </c>
      <c r="B225" s="226">
        <v>44927</v>
      </c>
      <c r="C225" s="227" t="s">
        <v>3311</v>
      </c>
      <c r="D225" s="228" t="s">
        <v>1180</v>
      </c>
      <c r="E225" s="227" t="s">
        <v>757</v>
      </c>
      <c r="F225" s="219" t="s">
        <v>303</v>
      </c>
      <c r="G225" s="225">
        <v>152.99</v>
      </c>
      <c r="H225" s="163">
        <v>168.28</v>
      </c>
      <c r="I225" s="227"/>
      <c r="J225" s="225" t="s">
        <v>3779</v>
      </c>
      <c r="K225" s="227" t="s">
        <v>3780</v>
      </c>
      <c r="L225" s="227"/>
      <c r="M225" s="163" t="s">
        <v>5740</v>
      </c>
    </row>
    <row r="226" spans="1:13" ht="23.65" x14ac:dyDescent="0.45">
      <c r="A226" s="225" t="s">
        <v>1181</v>
      </c>
      <c r="B226" s="226">
        <v>44927</v>
      </c>
      <c r="C226" s="227" t="s">
        <v>3311</v>
      </c>
      <c r="D226" s="228" t="s">
        <v>1182</v>
      </c>
      <c r="E226" s="227" t="s">
        <v>757</v>
      </c>
      <c r="F226" s="219" t="s">
        <v>303</v>
      </c>
      <c r="G226" s="225">
        <v>171.59</v>
      </c>
      <c r="H226" s="163">
        <v>188.74</v>
      </c>
      <c r="I226" s="227"/>
      <c r="J226" s="225" t="s">
        <v>3781</v>
      </c>
      <c r="K226" s="227" t="s">
        <v>3782</v>
      </c>
      <c r="L226" s="227"/>
      <c r="M226" s="163" t="s">
        <v>5740</v>
      </c>
    </row>
    <row r="227" spans="1:13" ht="23.65" x14ac:dyDescent="0.45">
      <c r="A227" s="225" t="s">
        <v>1183</v>
      </c>
      <c r="B227" s="226">
        <v>44927</v>
      </c>
      <c r="C227" s="227" t="s">
        <v>3311</v>
      </c>
      <c r="D227" s="228" t="s">
        <v>1184</v>
      </c>
      <c r="E227" s="227" t="s">
        <v>757</v>
      </c>
      <c r="F227" s="219" t="s">
        <v>303</v>
      </c>
      <c r="G227" s="225">
        <v>222.76</v>
      </c>
      <c r="H227" s="163">
        <v>245.03</v>
      </c>
      <c r="I227" s="227"/>
      <c r="J227" s="225" t="s">
        <v>3783</v>
      </c>
      <c r="K227" s="227" t="s">
        <v>3784</v>
      </c>
      <c r="L227" s="227"/>
      <c r="M227" s="163" t="s">
        <v>5740</v>
      </c>
    </row>
    <row r="228" spans="1:13" ht="23.65" x14ac:dyDescent="0.45">
      <c r="A228" s="225" t="s">
        <v>1185</v>
      </c>
      <c r="B228" s="226">
        <v>44927</v>
      </c>
      <c r="C228" s="227" t="s">
        <v>3311</v>
      </c>
      <c r="D228" s="228" t="s">
        <v>1186</v>
      </c>
      <c r="E228" s="227" t="s">
        <v>757</v>
      </c>
      <c r="F228" s="219" t="s">
        <v>303</v>
      </c>
      <c r="G228" s="225">
        <v>197.73</v>
      </c>
      <c r="H228" s="163">
        <v>217.5</v>
      </c>
      <c r="I228" s="227"/>
      <c r="J228" s="225" t="s">
        <v>3785</v>
      </c>
      <c r="K228" s="227" t="s">
        <v>3786</v>
      </c>
      <c r="L228" s="227"/>
      <c r="M228" s="163" t="s">
        <v>5740</v>
      </c>
    </row>
    <row r="229" spans="1:13" ht="23.65" x14ac:dyDescent="0.45">
      <c r="A229" s="225" t="s">
        <v>1187</v>
      </c>
      <c r="B229" s="226">
        <v>44927</v>
      </c>
      <c r="C229" s="227" t="s">
        <v>3311</v>
      </c>
      <c r="D229" s="228" t="s">
        <v>1188</v>
      </c>
      <c r="E229" s="227" t="s">
        <v>757</v>
      </c>
      <c r="F229" s="219" t="s">
        <v>303</v>
      </c>
      <c r="G229" s="225">
        <v>167.51</v>
      </c>
      <c r="H229" s="163">
        <v>184.26</v>
      </c>
      <c r="I229" s="227"/>
      <c r="J229" s="225" t="s">
        <v>3787</v>
      </c>
      <c r="K229" s="227" t="s">
        <v>3788</v>
      </c>
      <c r="L229" s="227"/>
      <c r="M229" s="163" t="s">
        <v>5740</v>
      </c>
    </row>
    <row r="230" spans="1:13" ht="23.65" x14ac:dyDescent="0.45">
      <c r="A230" s="225" t="s">
        <v>1189</v>
      </c>
      <c r="B230" s="226">
        <v>44927</v>
      </c>
      <c r="C230" s="227" t="s">
        <v>3311</v>
      </c>
      <c r="D230" s="228" t="s">
        <v>1190</v>
      </c>
      <c r="E230" s="227" t="s">
        <v>757</v>
      </c>
      <c r="F230" s="219" t="s">
        <v>303</v>
      </c>
      <c r="G230" s="225">
        <v>65.599999999999994</v>
      </c>
      <c r="H230" s="163">
        <v>72.16</v>
      </c>
      <c r="I230" s="227"/>
      <c r="J230" s="225" t="s">
        <v>3535</v>
      </c>
      <c r="K230" s="227" t="s">
        <v>3536</v>
      </c>
      <c r="L230" s="227"/>
      <c r="M230" s="163" t="s">
        <v>5740</v>
      </c>
    </row>
    <row r="231" spans="1:13" ht="23.65" x14ac:dyDescent="0.45">
      <c r="A231" s="225" t="s">
        <v>1191</v>
      </c>
      <c r="B231" s="226">
        <v>44927</v>
      </c>
      <c r="C231" s="227" t="s">
        <v>3311</v>
      </c>
      <c r="D231" s="228" t="s">
        <v>1192</v>
      </c>
      <c r="E231" s="227" t="s">
        <v>757</v>
      </c>
      <c r="F231" s="219" t="s">
        <v>303</v>
      </c>
      <c r="G231" s="225">
        <v>87.53</v>
      </c>
      <c r="H231" s="163">
        <v>96.28</v>
      </c>
      <c r="I231" s="227"/>
      <c r="J231" s="225" t="s">
        <v>3789</v>
      </c>
      <c r="K231" s="227" t="s">
        <v>3790</v>
      </c>
      <c r="L231" s="227"/>
      <c r="M231" s="163" t="s">
        <v>5740</v>
      </c>
    </row>
    <row r="232" spans="1:13" ht="23.65" x14ac:dyDescent="0.45">
      <c r="A232" s="225" t="s">
        <v>1193</v>
      </c>
      <c r="B232" s="226">
        <v>44927</v>
      </c>
      <c r="C232" s="227" t="s">
        <v>3311</v>
      </c>
      <c r="D232" s="228" t="s">
        <v>1194</v>
      </c>
      <c r="E232" s="227" t="s">
        <v>757</v>
      </c>
      <c r="F232" s="219" t="s">
        <v>303</v>
      </c>
      <c r="G232" s="225">
        <v>99.82</v>
      </c>
      <c r="H232" s="163">
        <v>109.8</v>
      </c>
      <c r="I232" s="227"/>
      <c r="J232" s="225" t="s">
        <v>3791</v>
      </c>
      <c r="K232" s="227" t="s">
        <v>3792</v>
      </c>
      <c r="L232" s="227"/>
      <c r="M232" s="163" t="s">
        <v>5740</v>
      </c>
    </row>
    <row r="233" spans="1:13" ht="14.25" x14ac:dyDescent="0.45">
      <c r="A233" s="225" t="s">
        <v>1195</v>
      </c>
      <c r="B233" s="226">
        <v>44927</v>
      </c>
      <c r="C233" s="227" t="s">
        <v>3311</v>
      </c>
      <c r="D233" s="228" t="s">
        <v>1196</v>
      </c>
      <c r="E233" s="227" t="s">
        <v>757</v>
      </c>
      <c r="F233" s="219" t="s">
        <v>303</v>
      </c>
      <c r="G233" s="225">
        <v>112.92</v>
      </c>
      <c r="H233" s="163">
        <v>124.21</v>
      </c>
      <c r="I233" s="227"/>
      <c r="J233" s="225" t="s">
        <v>3793</v>
      </c>
      <c r="K233" s="227" t="s">
        <v>3414</v>
      </c>
      <c r="L233" s="227"/>
      <c r="M233" s="163" t="s">
        <v>5740</v>
      </c>
    </row>
    <row r="234" spans="1:13" ht="23.65" x14ac:dyDescent="0.45">
      <c r="A234" s="225" t="s">
        <v>1197</v>
      </c>
      <c r="B234" s="226">
        <v>44927</v>
      </c>
      <c r="C234" s="227" t="s">
        <v>3311</v>
      </c>
      <c r="D234" s="228" t="s">
        <v>1198</v>
      </c>
      <c r="E234" s="227" t="s">
        <v>757</v>
      </c>
      <c r="F234" s="219" t="s">
        <v>303</v>
      </c>
      <c r="G234" s="225">
        <v>124.82</v>
      </c>
      <c r="H234" s="163">
        <v>137.30000000000001</v>
      </c>
      <c r="I234" s="227"/>
      <c r="J234" s="225" t="s">
        <v>3794</v>
      </c>
      <c r="K234" s="227" t="s">
        <v>3795</v>
      </c>
      <c r="L234" s="227"/>
      <c r="M234" s="163" t="s">
        <v>5740</v>
      </c>
    </row>
    <row r="235" spans="1:13" ht="23.65" x14ac:dyDescent="0.45">
      <c r="A235" s="225" t="s">
        <v>1199</v>
      </c>
      <c r="B235" s="226">
        <v>44927</v>
      </c>
      <c r="C235" s="227" t="s">
        <v>3311</v>
      </c>
      <c r="D235" s="228" t="s">
        <v>1200</v>
      </c>
      <c r="E235" s="227" t="s">
        <v>757</v>
      </c>
      <c r="F235" s="219" t="s">
        <v>303</v>
      </c>
      <c r="G235" s="225">
        <v>155.43</v>
      </c>
      <c r="H235" s="163">
        <v>170.97</v>
      </c>
      <c r="I235" s="227"/>
      <c r="J235" s="225" t="s">
        <v>3796</v>
      </c>
      <c r="K235" s="227" t="s">
        <v>3797</v>
      </c>
      <c r="L235" s="227"/>
      <c r="M235" s="163" t="s">
        <v>5740</v>
      </c>
    </row>
    <row r="236" spans="1:13" ht="23.65" x14ac:dyDescent="0.45">
      <c r="A236" s="225" t="s">
        <v>1201</v>
      </c>
      <c r="B236" s="226">
        <v>44927</v>
      </c>
      <c r="C236" s="227" t="s">
        <v>3311</v>
      </c>
      <c r="D236" s="228" t="s">
        <v>1202</v>
      </c>
      <c r="E236" s="227" t="s">
        <v>757</v>
      </c>
      <c r="F236" s="219" t="s">
        <v>303</v>
      </c>
      <c r="G236" s="225">
        <v>139.19999999999999</v>
      </c>
      <c r="H236" s="163">
        <v>153.12</v>
      </c>
      <c r="I236" s="227"/>
      <c r="J236" s="225" t="s">
        <v>3798</v>
      </c>
      <c r="K236" s="227" t="s">
        <v>3799</v>
      </c>
      <c r="L236" s="227"/>
      <c r="M236" s="163" t="s">
        <v>5740</v>
      </c>
    </row>
    <row r="237" spans="1:13" ht="23.65" x14ac:dyDescent="0.45">
      <c r="A237" s="225" t="s">
        <v>1203</v>
      </c>
      <c r="B237" s="226">
        <v>44927</v>
      </c>
      <c r="C237" s="227" t="s">
        <v>3311</v>
      </c>
      <c r="D237" s="228" t="s">
        <v>1204</v>
      </c>
      <c r="E237" s="227" t="s">
        <v>757</v>
      </c>
      <c r="F237" s="219" t="s">
        <v>303</v>
      </c>
      <c r="G237" s="225">
        <v>143.18</v>
      </c>
      <c r="H237" s="163">
        <v>157.49</v>
      </c>
      <c r="I237" s="227"/>
      <c r="J237" s="225" t="s">
        <v>3800</v>
      </c>
      <c r="K237" s="227" t="s">
        <v>3801</v>
      </c>
      <c r="L237" s="227"/>
      <c r="M237" s="163" t="s">
        <v>5740</v>
      </c>
    </row>
    <row r="238" spans="1:13" ht="23.65" x14ac:dyDescent="0.45">
      <c r="A238" s="225" t="s">
        <v>1205</v>
      </c>
      <c r="B238" s="226">
        <v>44927</v>
      </c>
      <c r="C238" s="227" t="s">
        <v>3311</v>
      </c>
      <c r="D238" s="228" t="s">
        <v>1206</v>
      </c>
      <c r="E238" s="227" t="s">
        <v>757</v>
      </c>
      <c r="F238" s="219" t="s">
        <v>303</v>
      </c>
      <c r="G238" s="225">
        <v>45.2</v>
      </c>
      <c r="H238" s="163">
        <v>49.72</v>
      </c>
      <c r="I238" s="227"/>
      <c r="J238" s="225" t="s">
        <v>3802</v>
      </c>
      <c r="K238" s="227" t="s">
        <v>3803</v>
      </c>
      <c r="L238" s="227"/>
      <c r="M238" s="163" t="s">
        <v>5740</v>
      </c>
    </row>
    <row r="239" spans="1:13" ht="23.65" x14ac:dyDescent="0.45">
      <c r="A239" s="225" t="s">
        <v>1207</v>
      </c>
      <c r="B239" s="226">
        <v>44927</v>
      </c>
      <c r="C239" s="227" t="s">
        <v>3311</v>
      </c>
      <c r="D239" s="228" t="s">
        <v>1208</v>
      </c>
      <c r="E239" s="227" t="s">
        <v>757</v>
      </c>
      <c r="F239" s="219" t="s">
        <v>303</v>
      </c>
      <c r="G239" s="225">
        <v>66.16</v>
      </c>
      <c r="H239" s="163">
        <v>72.77</v>
      </c>
      <c r="I239" s="227"/>
      <c r="J239" s="225" t="s">
        <v>3560</v>
      </c>
      <c r="K239" s="227" t="s">
        <v>3804</v>
      </c>
      <c r="L239" s="227"/>
      <c r="M239" s="163" t="s">
        <v>5740</v>
      </c>
    </row>
    <row r="240" spans="1:13" ht="23.65" x14ac:dyDescent="0.45">
      <c r="A240" s="225" t="s">
        <v>1209</v>
      </c>
      <c r="B240" s="226">
        <v>44927</v>
      </c>
      <c r="C240" s="227" t="s">
        <v>3311</v>
      </c>
      <c r="D240" s="228" t="s">
        <v>1210</v>
      </c>
      <c r="E240" s="227" t="s">
        <v>757</v>
      </c>
      <c r="F240" s="219" t="s">
        <v>303</v>
      </c>
      <c r="G240" s="225">
        <v>78.31</v>
      </c>
      <c r="H240" s="163">
        <v>86.14</v>
      </c>
      <c r="I240" s="227"/>
      <c r="J240" s="225" t="s">
        <v>3805</v>
      </c>
      <c r="K240" s="227" t="s">
        <v>3806</v>
      </c>
      <c r="L240" s="227"/>
      <c r="M240" s="163" t="s">
        <v>5740</v>
      </c>
    </row>
    <row r="241" spans="1:13" ht="23.65" x14ac:dyDescent="0.45">
      <c r="A241" s="225" t="s">
        <v>1211</v>
      </c>
      <c r="B241" s="226">
        <v>44927</v>
      </c>
      <c r="C241" s="227" t="s">
        <v>3311</v>
      </c>
      <c r="D241" s="228" t="s">
        <v>1212</v>
      </c>
      <c r="E241" s="227" t="s">
        <v>757</v>
      </c>
      <c r="F241" s="219" t="s">
        <v>303</v>
      </c>
      <c r="G241" s="225">
        <v>88.95</v>
      </c>
      <c r="H241" s="163">
        <v>97.84</v>
      </c>
      <c r="I241" s="227"/>
      <c r="J241" s="225" t="s">
        <v>3807</v>
      </c>
      <c r="K241" s="227" t="s">
        <v>3808</v>
      </c>
      <c r="L241" s="227"/>
      <c r="M241" s="163" t="s">
        <v>5740</v>
      </c>
    </row>
    <row r="242" spans="1:13" ht="23.65" x14ac:dyDescent="0.45">
      <c r="A242" s="225" t="s">
        <v>1213</v>
      </c>
      <c r="B242" s="226">
        <v>44927</v>
      </c>
      <c r="C242" s="227" t="s">
        <v>3311</v>
      </c>
      <c r="D242" s="228" t="s">
        <v>1214</v>
      </c>
      <c r="E242" s="227" t="s">
        <v>757</v>
      </c>
      <c r="F242" s="219" t="s">
        <v>303</v>
      </c>
      <c r="G242" s="225">
        <v>97.42</v>
      </c>
      <c r="H242" s="163">
        <v>107.16</v>
      </c>
      <c r="I242" s="227"/>
      <c r="J242" s="225" t="s">
        <v>3809</v>
      </c>
      <c r="K242" s="227" t="s">
        <v>3810</v>
      </c>
      <c r="L242" s="227"/>
      <c r="M242" s="163" t="s">
        <v>5740</v>
      </c>
    </row>
    <row r="243" spans="1:13" ht="23.65" x14ac:dyDescent="0.45">
      <c r="A243" s="225" t="s">
        <v>1215</v>
      </c>
      <c r="B243" s="226">
        <v>44927</v>
      </c>
      <c r="C243" s="227" t="s">
        <v>3311</v>
      </c>
      <c r="D243" s="228" t="s">
        <v>1216</v>
      </c>
      <c r="E243" s="227" t="s">
        <v>757</v>
      </c>
      <c r="F243" s="219" t="s">
        <v>303</v>
      </c>
      <c r="G243" s="225">
        <v>104.65</v>
      </c>
      <c r="H243" s="163">
        <v>115.11</v>
      </c>
      <c r="I243" s="227"/>
      <c r="J243" s="225" t="s">
        <v>3811</v>
      </c>
      <c r="K243" s="227" t="s">
        <v>3812</v>
      </c>
      <c r="L243" s="227"/>
      <c r="M243" s="163" t="s">
        <v>5740</v>
      </c>
    </row>
    <row r="244" spans="1:13" ht="23.65" x14ac:dyDescent="0.45">
      <c r="A244" s="225" t="s">
        <v>1217</v>
      </c>
      <c r="B244" s="226">
        <v>44927</v>
      </c>
      <c r="C244" s="227" t="s">
        <v>3311</v>
      </c>
      <c r="D244" s="228" t="s">
        <v>1218</v>
      </c>
      <c r="E244" s="227" t="s">
        <v>757</v>
      </c>
      <c r="F244" s="219" t="s">
        <v>303</v>
      </c>
      <c r="G244" s="225">
        <v>91.35</v>
      </c>
      <c r="H244" s="163">
        <v>100.48</v>
      </c>
      <c r="I244" s="227"/>
      <c r="J244" s="225" t="s">
        <v>3539</v>
      </c>
      <c r="K244" s="227" t="s">
        <v>3540</v>
      </c>
      <c r="L244" s="227"/>
      <c r="M244" s="163" t="s">
        <v>5740</v>
      </c>
    </row>
    <row r="245" spans="1:13" ht="23.65" x14ac:dyDescent="0.45">
      <c r="A245" s="225" t="s">
        <v>1219</v>
      </c>
      <c r="B245" s="226">
        <v>44927</v>
      </c>
      <c r="C245" s="227" t="s">
        <v>3311</v>
      </c>
      <c r="D245" s="228" t="s">
        <v>1220</v>
      </c>
      <c r="E245" s="227" t="s">
        <v>757</v>
      </c>
      <c r="F245" s="219" t="s">
        <v>303</v>
      </c>
      <c r="G245" s="225">
        <v>101.09</v>
      </c>
      <c r="H245" s="163">
        <v>111.19</v>
      </c>
      <c r="I245" s="227"/>
      <c r="J245" s="225" t="s">
        <v>3813</v>
      </c>
      <c r="K245" s="227" t="s">
        <v>3814</v>
      </c>
      <c r="L245" s="227"/>
      <c r="M245" s="163" t="s">
        <v>5740</v>
      </c>
    </row>
    <row r="246" spans="1:13" ht="14.25" x14ac:dyDescent="0.45">
      <c r="A246" s="225" t="s">
        <v>1221</v>
      </c>
      <c r="B246" s="226">
        <v>44927</v>
      </c>
      <c r="C246" s="227" t="s">
        <v>3311</v>
      </c>
      <c r="D246" s="228" t="s">
        <v>1222</v>
      </c>
      <c r="E246" s="227" t="s">
        <v>757</v>
      </c>
      <c r="F246" s="219" t="s">
        <v>303</v>
      </c>
      <c r="G246" s="225">
        <v>47.33</v>
      </c>
      <c r="H246" s="163">
        <v>52.06</v>
      </c>
      <c r="I246" s="227"/>
      <c r="J246" s="225" t="s">
        <v>3815</v>
      </c>
      <c r="K246" s="227" t="s">
        <v>3816</v>
      </c>
      <c r="L246" s="227"/>
      <c r="M246" s="163" t="s">
        <v>5740</v>
      </c>
    </row>
    <row r="247" spans="1:13" ht="23.65" x14ac:dyDescent="0.45">
      <c r="A247" s="225" t="s">
        <v>1223</v>
      </c>
      <c r="B247" s="226">
        <v>44927</v>
      </c>
      <c r="C247" s="227" t="s">
        <v>3311</v>
      </c>
      <c r="D247" s="228" t="s">
        <v>1224</v>
      </c>
      <c r="E247" s="227" t="s">
        <v>757</v>
      </c>
      <c r="F247" s="219" t="s">
        <v>303</v>
      </c>
      <c r="G247" s="225">
        <v>68.88</v>
      </c>
      <c r="H247" s="163">
        <v>75.760000000000005</v>
      </c>
      <c r="I247" s="227"/>
      <c r="J247" s="225" t="s">
        <v>3817</v>
      </c>
      <c r="K247" s="227" t="s">
        <v>3818</v>
      </c>
      <c r="L247" s="227"/>
      <c r="M247" s="163" t="s">
        <v>5740</v>
      </c>
    </row>
    <row r="248" spans="1:13" ht="23.65" x14ac:dyDescent="0.45">
      <c r="A248" s="225" t="s">
        <v>1225</v>
      </c>
      <c r="B248" s="226">
        <v>44927</v>
      </c>
      <c r="C248" s="227" t="s">
        <v>3311</v>
      </c>
      <c r="D248" s="228" t="s">
        <v>1226</v>
      </c>
      <c r="E248" s="227" t="s">
        <v>757</v>
      </c>
      <c r="F248" s="219" t="s">
        <v>303</v>
      </c>
      <c r="G248" s="225">
        <v>84.14</v>
      </c>
      <c r="H248" s="163">
        <v>92.55</v>
      </c>
      <c r="I248" s="227"/>
      <c r="J248" s="225" t="s">
        <v>3819</v>
      </c>
      <c r="K248" s="227" t="s">
        <v>3820</v>
      </c>
      <c r="L248" s="227"/>
      <c r="M248" s="163" t="s">
        <v>5740</v>
      </c>
    </row>
    <row r="249" spans="1:13" ht="14.25" x14ac:dyDescent="0.45">
      <c r="A249" s="225" t="s">
        <v>1227</v>
      </c>
      <c r="B249" s="226">
        <v>44927</v>
      </c>
      <c r="C249" s="227" t="s">
        <v>3311</v>
      </c>
      <c r="D249" s="228" t="s">
        <v>1228</v>
      </c>
      <c r="E249" s="227" t="s">
        <v>757</v>
      </c>
      <c r="F249" s="219" t="s">
        <v>303</v>
      </c>
      <c r="G249" s="225">
        <v>92.54</v>
      </c>
      <c r="H249" s="163">
        <v>101.79</v>
      </c>
      <c r="I249" s="227"/>
      <c r="J249" s="225" t="s">
        <v>3821</v>
      </c>
      <c r="K249" s="227" t="s">
        <v>3822</v>
      </c>
      <c r="L249" s="227"/>
      <c r="M249" s="163" t="s">
        <v>5740</v>
      </c>
    </row>
    <row r="250" spans="1:13" ht="23.65" x14ac:dyDescent="0.45">
      <c r="A250" s="225" t="s">
        <v>1229</v>
      </c>
      <c r="B250" s="226">
        <v>44927</v>
      </c>
      <c r="C250" s="227" t="s">
        <v>3311</v>
      </c>
      <c r="D250" s="228" t="s">
        <v>1230</v>
      </c>
      <c r="E250" s="227" t="s">
        <v>757</v>
      </c>
      <c r="F250" s="219" t="s">
        <v>303</v>
      </c>
      <c r="G250" s="225">
        <v>104.01</v>
      </c>
      <c r="H250" s="163">
        <v>114.41</v>
      </c>
      <c r="I250" s="227"/>
      <c r="J250" s="225" t="s">
        <v>3724</v>
      </c>
      <c r="K250" s="227" t="s">
        <v>3823</v>
      </c>
      <c r="L250" s="227"/>
      <c r="M250" s="163" t="s">
        <v>5740</v>
      </c>
    </row>
    <row r="251" spans="1:13" ht="23.65" x14ac:dyDescent="0.45">
      <c r="A251" s="225" t="s">
        <v>1231</v>
      </c>
      <c r="B251" s="226">
        <v>44927</v>
      </c>
      <c r="C251" s="227" t="s">
        <v>3311</v>
      </c>
      <c r="D251" s="228" t="s">
        <v>1232</v>
      </c>
      <c r="E251" s="227" t="s">
        <v>757</v>
      </c>
      <c r="F251" s="219" t="s">
        <v>303</v>
      </c>
      <c r="G251" s="225">
        <v>148.44</v>
      </c>
      <c r="H251" s="163">
        <v>163.28</v>
      </c>
      <c r="I251" s="227"/>
      <c r="J251" s="225" t="s">
        <v>3824</v>
      </c>
      <c r="K251" s="227" t="s">
        <v>3825</v>
      </c>
      <c r="L251" s="227"/>
      <c r="M251" s="163" t="s">
        <v>5740</v>
      </c>
    </row>
    <row r="252" spans="1:13" ht="23.65" x14ac:dyDescent="0.45">
      <c r="A252" s="225" t="s">
        <v>1233</v>
      </c>
      <c r="B252" s="226">
        <v>44927</v>
      </c>
      <c r="C252" s="227" t="s">
        <v>3311</v>
      </c>
      <c r="D252" s="228" t="s">
        <v>1234</v>
      </c>
      <c r="E252" s="227" t="s">
        <v>757</v>
      </c>
      <c r="F252" s="219" t="s">
        <v>303</v>
      </c>
      <c r="G252" s="225">
        <v>124.17</v>
      </c>
      <c r="H252" s="163">
        <v>136.58000000000001</v>
      </c>
      <c r="I252" s="227"/>
      <c r="J252" s="225" t="s">
        <v>3826</v>
      </c>
      <c r="K252" s="227" t="s">
        <v>3827</v>
      </c>
      <c r="L252" s="227"/>
      <c r="M252" s="163" t="s">
        <v>5740</v>
      </c>
    </row>
    <row r="253" spans="1:13" ht="23.65" x14ac:dyDescent="0.45">
      <c r="A253" s="225" t="s">
        <v>1235</v>
      </c>
      <c r="B253" s="226">
        <v>44927</v>
      </c>
      <c r="C253" s="227" t="s">
        <v>3311</v>
      </c>
      <c r="D253" s="228" t="s">
        <v>1236</v>
      </c>
      <c r="E253" s="227" t="s">
        <v>757</v>
      </c>
      <c r="F253" s="219" t="s">
        <v>303</v>
      </c>
      <c r="G253" s="225">
        <v>106.97</v>
      </c>
      <c r="H253" s="163">
        <v>117.66</v>
      </c>
      <c r="I253" s="227"/>
      <c r="J253" s="225" t="s">
        <v>3828</v>
      </c>
      <c r="K253" s="227" t="s">
        <v>3829</v>
      </c>
      <c r="L253" s="227"/>
      <c r="M253" s="163" t="s">
        <v>5740</v>
      </c>
    </row>
    <row r="254" spans="1:13" ht="23.65" x14ac:dyDescent="0.45">
      <c r="A254" s="225" t="s">
        <v>1237</v>
      </c>
      <c r="B254" s="226">
        <v>44927</v>
      </c>
      <c r="C254" s="227" t="s">
        <v>3311</v>
      </c>
      <c r="D254" s="228" t="s">
        <v>1238</v>
      </c>
      <c r="E254" s="227" t="s">
        <v>757</v>
      </c>
      <c r="F254" s="219" t="s">
        <v>303</v>
      </c>
      <c r="G254" s="225">
        <v>49.89</v>
      </c>
      <c r="H254" s="163">
        <v>54.87</v>
      </c>
      <c r="I254" s="227"/>
      <c r="J254" s="225" t="s">
        <v>3830</v>
      </c>
      <c r="K254" s="227" t="s">
        <v>3831</v>
      </c>
      <c r="L254" s="227"/>
      <c r="M254" s="163" t="s">
        <v>5740</v>
      </c>
    </row>
    <row r="255" spans="1:13" ht="23.65" x14ac:dyDescent="0.45">
      <c r="A255" s="225" t="s">
        <v>1239</v>
      </c>
      <c r="B255" s="226">
        <v>44927</v>
      </c>
      <c r="C255" s="227" t="s">
        <v>3311</v>
      </c>
      <c r="D255" s="228" t="s">
        <v>1240</v>
      </c>
      <c r="E255" s="227" t="s">
        <v>757</v>
      </c>
      <c r="F255" s="219" t="s">
        <v>303</v>
      </c>
      <c r="G255" s="225">
        <v>69.819999999999993</v>
      </c>
      <c r="H255" s="163">
        <v>76.8</v>
      </c>
      <c r="I255" s="227"/>
      <c r="J255" s="225" t="s">
        <v>3832</v>
      </c>
      <c r="K255" s="227" t="s">
        <v>3833</v>
      </c>
      <c r="L255" s="227"/>
      <c r="M255" s="163" t="s">
        <v>5740</v>
      </c>
    </row>
    <row r="256" spans="1:13" ht="23.65" x14ac:dyDescent="0.45">
      <c r="A256" s="225" t="s">
        <v>1241</v>
      </c>
      <c r="B256" s="226">
        <v>44927</v>
      </c>
      <c r="C256" s="227" t="s">
        <v>3311</v>
      </c>
      <c r="D256" s="228" t="s">
        <v>1242</v>
      </c>
      <c r="E256" s="227" t="s">
        <v>757</v>
      </c>
      <c r="F256" s="219" t="s">
        <v>303</v>
      </c>
      <c r="G256" s="225">
        <v>81.69</v>
      </c>
      <c r="H256" s="163">
        <v>89.85</v>
      </c>
      <c r="I256" s="227"/>
      <c r="J256" s="225" t="s">
        <v>3834</v>
      </c>
      <c r="K256" s="227" t="s">
        <v>3835</v>
      </c>
      <c r="L256" s="227"/>
      <c r="M256" s="163" t="s">
        <v>5740</v>
      </c>
    </row>
    <row r="257" spans="1:13" ht="14.25" x14ac:dyDescent="0.45">
      <c r="A257" s="225" t="s">
        <v>1243</v>
      </c>
      <c r="B257" s="226">
        <v>44927</v>
      </c>
      <c r="C257" s="227" t="s">
        <v>3311</v>
      </c>
      <c r="D257" s="228" t="s">
        <v>1244</v>
      </c>
      <c r="E257" s="227" t="s">
        <v>757</v>
      </c>
      <c r="F257" s="219" t="s">
        <v>303</v>
      </c>
      <c r="G257" s="225">
        <v>91.84</v>
      </c>
      <c r="H257" s="163">
        <v>101.02</v>
      </c>
      <c r="I257" s="227"/>
      <c r="J257" s="225" t="s">
        <v>3836</v>
      </c>
      <c r="K257" s="227" t="s">
        <v>3837</v>
      </c>
      <c r="L257" s="227"/>
      <c r="M257" s="163" t="s">
        <v>5740</v>
      </c>
    </row>
    <row r="258" spans="1:13" ht="23.65" x14ac:dyDescent="0.45">
      <c r="A258" s="225" t="s">
        <v>1245</v>
      </c>
      <c r="B258" s="226">
        <v>44927</v>
      </c>
      <c r="C258" s="227" t="s">
        <v>3311</v>
      </c>
      <c r="D258" s="228" t="s">
        <v>1246</v>
      </c>
      <c r="E258" s="227" t="s">
        <v>757</v>
      </c>
      <c r="F258" s="219" t="s">
        <v>303</v>
      </c>
      <c r="G258" s="225">
        <v>99.25</v>
      </c>
      <c r="H258" s="163">
        <v>109.17</v>
      </c>
      <c r="I258" s="227"/>
      <c r="J258" s="225" t="s">
        <v>3838</v>
      </c>
      <c r="K258" s="227" t="s">
        <v>3839</v>
      </c>
      <c r="L258" s="227"/>
      <c r="M258" s="163" t="s">
        <v>5740</v>
      </c>
    </row>
    <row r="259" spans="1:13" ht="23.65" x14ac:dyDescent="0.45">
      <c r="A259" s="225" t="s">
        <v>1247</v>
      </c>
      <c r="B259" s="226">
        <v>44927</v>
      </c>
      <c r="C259" s="227" t="s">
        <v>3311</v>
      </c>
      <c r="D259" s="228" t="s">
        <v>1248</v>
      </c>
      <c r="E259" s="227" t="s">
        <v>757</v>
      </c>
      <c r="F259" s="219" t="s">
        <v>303</v>
      </c>
      <c r="G259" s="225">
        <v>123.7</v>
      </c>
      <c r="H259" s="163">
        <v>136.07</v>
      </c>
      <c r="I259" s="227"/>
      <c r="J259" s="225" t="s">
        <v>3840</v>
      </c>
      <c r="K259" s="227" t="s">
        <v>3841</v>
      </c>
      <c r="L259" s="227"/>
      <c r="M259" s="163" t="s">
        <v>5740</v>
      </c>
    </row>
    <row r="260" spans="1:13" ht="23.65" x14ac:dyDescent="0.45">
      <c r="A260" s="225" t="s">
        <v>1249</v>
      </c>
      <c r="B260" s="226">
        <v>44927</v>
      </c>
      <c r="C260" s="227" t="s">
        <v>3311</v>
      </c>
      <c r="D260" s="228" t="s">
        <v>1250</v>
      </c>
      <c r="E260" s="227" t="s">
        <v>757</v>
      </c>
      <c r="F260" s="219" t="s">
        <v>303</v>
      </c>
      <c r="G260" s="225">
        <v>99</v>
      </c>
      <c r="H260" s="163">
        <v>108.9</v>
      </c>
      <c r="I260" s="227"/>
      <c r="J260" s="225" t="s">
        <v>3842</v>
      </c>
      <c r="K260" s="227" t="s">
        <v>3843</v>
      </c>
      <c r="L260" s="227"/>
      <c r="M260" s="163" t="s">
        <v>5740</v>
      </c>
    </row>
    <row r="261" spans="1:13" ht="23.65" x14ac:dyDescent="0.45">
      <c r="A261" s="225" t="s">
        <v>1251</v>
      </c>
      <c r="B261" s="226">
        <v>44927</v>
      </c>
      <c r="C261" s="227" t="s">
        <v>3311</v>
      </c>
      <c r="D261" s="228" t="s">
        <v>1252</v>
      </c>
      <c r="E261" s="227" t="s">
        <v>757</v>
      </c>
      <c r="F261" s="219" t="s">
        <v>303</v>
      </c>
      <c r="G261" s="225">
        <v>111.18</v>
      </c>
      <c r="H261" s="163">
        <v>122.29</v>
      </c>
      <c r="I261" s="227"/>
      <c r="J261" s="225" t="s">
        <v>3844</v>
      </c>
      <c r="K261" s="227" t="s">
        <v>3845</v>
      </c>
      <c r="L261" s="227"/>
      <c r="M261" s="163" t="s">
        <v>5740</v>
      </c>
    </row>
    <row r="262" spans="1:13" ht="23.65" x14ac:dyDescent="0.45">
      <c r="A262" s="225" t="s">
        <v>1253</v>
      </c>
      <c r="B262" s="226">
        <v>44927</v>
      </c>
      <c r="C262" s="227" t="s">
        <v>3311</v>
      </c>
      <c r="D262" s="228" t="s">
        <v>1254</v>
      </c>
      <c r="E262" s="227" t="s">
        <v>757</v>
      </c>
      <c r="F262" s="219" t="s">
        <v>303</v>
      </c>
      <c r="G262" s="225">
        <v>55.69</v>
      </c>
      <c r="H262" s="163">
        <v>61.25</v>
      </c>
      <c r="I262" s="227"/>
      <c r="J262" s="225" t="s">
        <v>3846</v>
      </c>
      <c r="K262" s="227" t="s">
        <v>3847</v>
      </c>
      <c r="L262" s="227"/>
      <c r="M262" s="163" t="s">
        <v>5740</v>
      </c>
    </row>
    <row r="263" spans="1:13" ht="23.65" x14ac:dyDescent="0.45">
      <c r="A263" s="225" t="s">
        <v>1255</v>
      </c>
      <c r="B263" s="226">
        <v>44927</v>
      </c>
      <c r="C263" s="227" t="s">
        <v>3311</v>
      </c>
      <c r="D263" s="228" t="s">
        <v>1256</v>
      </c>
      <c r="E263" s="227" t="s">
        <v>757</v>
      </c>
      <c r="F263" s="219" t="s">
        <v>303</v>
      </c>
      <c r="G263" s="225">
        <v>74.430000000000007</v>
      </c>
      <c r="H263" s="163">
        <v>81.87</v>
      </c>
      <c r="I263" s="227"/>
      <c r="J263" s="225" t="s">
        <v>3848</v>
      </c>
      <c r="K263" s="227" t="s">
        <v>3849</v>
      </c>
      <c r="L263" s="227"/>
      <c r="M263" s="163" t="s">
        <v>5740</v>
      </c>
    </row>
    <row r="264" spans="1:13" ht="23.65" x14ac:dyDescent="0.45">
      <c r="A264" s="225" t="s">
        <v>1257</v>
      </c>
      <c r="B264" s="226">
        <v>44927</v>
      </c>
      <c r="C264" s="227" t="s">
        <v>3311</v>
      </c>
      <c r="D264" s="228" t="s">
        <v>1258</v>
      </c>
      <c r="E264" s="227" t="s">
        <v>757</v>
      </c>
      <c r="F264" s="219" t="s">
        <v>303</v>
      </c>
      <c r="G264" s="225">
        <v>81.88</v>
      </c>
      <c r="H264" s="163">
        <v>90.06</v>
      </c>
      <c r="I264" s="227"/>
      <c r="J264" s="225" t="s">
        <v>3850</v>
      </c>
      <c r="K264" s="227" t="s">
        <v>3851</v>
      </c>
      <c r="L264" s="227"/>
      <c r="M264" s="163" t="s">
        <v>5740</v>
      </c>
    </row>
    <row r="265" spans="1:13" ht="14.25" x14ac:dyDescent="0.45">
      <c r="A265" s="225" t="s">
        <v>1259</v>
      </c>
      <c r="B265" s="226">
        <v>44927</v>
      </c>
      <c r="C265" s="227" t="s">
        <v>3311</v>
      </c>
      <c r="D265" s="228" t="s">
        <v>1260</v>
      </c>
      <c r="E265" s="227" t="s">
        <v>757</v>
      </c>
      <c r="F265" s="219" t="s">
        <v>303</v>
      </c>
      <c r="G265" s="225">
        <v>87.39</v>
      </c>
      <c r="H265" s="163">
        <v>96.12</v>
      </c>
      <c r="I265" s="227"/>
      <c r="J265" s="225" t="s">
        <v>3852</v>
      </c>
      <c r="K265" s="227" t="s">
        <v>3853</v>
      </c>
      <c r="L265" s="227"/>
      <c r="M265" s="163" t="s">
        <v>5740</v>
      </c>
    </row>
    <row r="266" spans="1:13" ht="23.65" x14ac:dyDescent="0.45">
      <c r="A266" s="225" t="s">
        <v>1261</v>
      </c>
      <c r="B266" s="226">
        <v>44927</v>
      </c>
      <c r="C266" s="227" t="s">
        <v>3311</v>
      </c>
      <c r="D266" s="228" t="s">
        <v>1262</v>
      </c>
      <c r="E266" s="227" t="s">
        <v>757</v>
      </c>
      <c r="F266" s="219" t="s">
        <v>303</v>
      </c>
      <c r="G266" s="225">
        <v>91.36</v>
      </c>
      <c r="H266" s="163">
        <v>100.49</v>
      </c>
      <c r="I266" s="227"/>
      <c r="J266" s="225" t="s">
        <v>3854</v>
      </c>
      <c r="K266" s="227" t="s">
        <v>3855</v>
      </c>
      <c r="L266" s="227"/>
      <c r="M266" s="163" t="s">
        <v>5740</v>
      </c>
    </row>
    <row r="267" spans="1:13" ht="23.65" x14ac:dyDescent="0.45">
      <c r="A267" s="225" t="s">
        <v>1263</v>
      </c>
      <c r="B267" s="226">
        <v>44927</v>
      </c>
      <c r="C267" s="227" t="s">
        <v>3311</v>
      </c>
      <c r="D267" s="228" t="s">
        <v>1264</v>
      </c>
      <c r="E267" s="227" t="s">
        <v>757</v>
      </c>
      <c r="F267" s="219" t="s">
        <v>303</v>
      </c>
      <c r="G267" s="225">
        <v>126.45</v>
      </c>
      <c r="H267" s="163">
        <v>139.09</v>
      </c>
      <c r="I267" s="227"/>
      <c r="J267" s="225" t="s">
        <v>3856</v>
      </c>
      <c r="K267" s="227" t="s">
        <v>3857</v>
      </c>
      <c r="L267" s="227"/>
      <c r="M267" s="163" t="s">
        <v>5740</v>
      </c>
    </row>
    <row r="268" spans="1:13" ht="23.65" x14ac:dyDescent="0.45">
      <c r="A268" s="225" t="s">
        <v>1265</v>
      </c>
      <c r="B268" s="226">
        <v>44927</v>
      </c>
      <c r="C268" s="227" t="s">
        <v>3311</v>
      </c>
      <c r="D268" s="228" t="s">
        <v>1266</v>
      </c>
      <c r="E268" s="227" t="s">
        <v>757</v>
      </c>
      <c r="F268" s="219" t="s">
        <v>303</v>
      </c>
      <c r="G268" s="225">
        <v>111.19</v>
      </c>
      <c r="H268" s="163">
        <v>122.3</v>
      </c>
      <c r="I268" s="227"/>
      <c r="J268" s="225" t="s">
        <v>3858</v>
      </c>
      <c r="K268" s="227" t="s">
        <v>3859</v>
      </c>
      <c r="L268" s="227"/>
      <c r="M268" s="163" t="s">
        <v>5740</v>
      </c>
    </row>
    <row r="269" spans="1:13" ht="23.65" x14ac:dyDescent="0.45">
      <c r="A269" s="225" t="s">
        <v>1267</v>
      </c>
      <c r="B269" s="226">
        <v>44927</v>
      </c>
      <c r="C269" s="227" t="s">
        <v>3311</v>
      </c>
      <c r="D269" s="228" t="s">
        <v>1268</v>
      </c>
      <c r="E269" s="227" t="s">
        <v>757</v>
      </c>
      <c r="F269" s="219" t="s">
        <v>303</v>
      </c>
      <c r="G269" s="225">
        <v>119.23</v>
      </c>
      <c r="H269" s="163">
        <v>131.15</v>
      </c>
      <c r="I269" s="227"/>
      <c r="J269" s="225" t="s">
        <v>3860</v>
      </c>
      <c r="K269" s="227" t="s">
        <v>3861</v>
      </c>
      <c r="L269" s="227"/>
      <c r="M269" s="163" t="s">
        <v>5740</v>
      </c>
    </row>
    <row r="270" spans="1:13" ht="23.65" x14ac:dyDescent="0.45">
      <c r="A270" s="225" t="s">
        <v>1269</v>
      </c>
      <c r="B270" s="226">
        <v>44927</v>
      </c>
      <c r="C270" s="227" t="s">
        <v>3311</v>
      </c>
      <c r="D270" s="228" t="s">
        <v>1270</v>
      </c>
      <c r="E270" s="227" t="s">
        <v>757</v>
      </c>
      <c r="F270" s="219" t="s">
        <v>303</v>
      </c>
      <c r="G270" s="225">
        <v>40.94</v>
      </c>
      <c r="H270" s="163">
        <v>45.03</v>
      </c>
      <c r="I270" s="227"/>
      <c r="J270" s="225" t="s">
        <v>3862</v>
      </c>
      <c r="K270" s="227" t="s">
        <v>3863</v>
      </c>
      <c r="L270" s="227"/>
      <c r="M270" s="163" t="s">
        <v>5740</v>
      </c>
    </row>
    <row r="271" spans="1:13" ht="23.65" x14ac:dyDescent="0.45">
      <c r="A271" s="225" t="s">
        <v>1271</v>
      </c>
      <c r="B271" s="226">
        <v>44927</v>
      </c>
      <c r="C271" s="227" t="s">
        <v>3311</v>
      </c>
      <c r="D271" s="228" t="s">
        <v>1272</v>
      </c>
      <c r="E271" s="227" t="s">
        <v>757</v>
      </c>
      <c r="F271" s="219" t="s">
        <v>303</v>
      </c>
      <c r="G271" s="225">
        <v>56.76</v>
      </c>
      <c r="H271" s="163">
        <v>62.43</v>
      </c>
      <c r="I271" s="227"/>
      <c r="J271" s="225" t="s">
        <v>3864</v>
      </c>
      <c r="K271" s="227" t="s">
        <v>3865</v>
      </c>
      <c r="L271" s="227"/>
      <c r="M271" s="163" t="s">
        <v>5740</v>
      </c>
    </row>
    <row r="272" spans="1:13" ht="23.65" x14ac:dyDescent="0.45">
      <c r="A272" s="225" t="s">
        <v>1273</v>
      </c>
      <c r="B272" s="226">
        <v>44927</v>
      </c>
      <c r="C272" s="227" t="s">
        <v>3311</v>
      </c>
      <c r="D272" s="228" t="s">
        <v>1274</v>
      </c>
      <c r="E272" s="227" t="s">
        <v>757</v>
      </c>
      <c r="F272" s="219" t="s">
        <v>303</v>
      </c>
      <c r="G272" s="225">
        <v>66.260000000000005</v>
      </c>
      <c r="H272" s="163">
        <v>72.88</v>
      </c>
      <c r="I272" s="227"/>
      <c r="J272" s="225" t="s">
        <v>3866</v>
      </c>
      <c r="K272" s="227" t="s">
        <v>3867</v>
      </c>
      <c r="L272" s="227"/>
      <c r="M272" s="163" t="s">
        <v>5740</v>
      </c>
    </row>
    <row r="273" spans="1:13" ht="14.25" x14ac:dyDescent="0.45">
      <c r="A273" s="225" t="s">
        <v>1275</v>
      </c>
      <c r="B273" s="226">
        <v>44927</v>
      </c>
      <c r="C273" s="227" t="s">
        <v>3311</v>
      </c>
      <c r="D273" s="228" t="s">
        <v>1276</v>
      </c>
      <c r="E273" s="227" t="s">
        <v>757</v>
      </c>
      <c r="F273" s="219" t="s">
        <v>303</v>
      </c>
      <c r="G273" s="225">
        <v>74.34</v>
      </c>
      <c r="H273" s="163">
        <v>81.77</v>
      </c>
      <c r="I273" s="227"/>
      <c r="J273" s="225" t="s">
        <v>3868</v>
      </c>
      <c r="K273" s="227" t="s">
        <v>3869</v>
      </c>
      <c r="L273" s="227"/>
      <c r="M273" s="163" t="s">
        <v>5740</v>
      </c>
    </row>
    <row r="274" spans="1:13" ht="23.65" x14ac:dyDescent="0.45">
      <c r="A274" s="225" t="s">
        <v>1277</v>
      </c>
      <c r="B274" s="226">
        <v>44927</v>
      </c>
      <c r="C274" s="227" t="s">
        <v>3311</v>
      </c>
      <c r="D274" s="228" t="s">
        <v>1278</v>
      </c>
      <c r="E274" s="227" t="s">
        <v>757</v>
      </c>
      <c r="F274" s="219" t="s">
        <v>303</v>
      </c>
      <c r="G274" s="225">
        <v>78.790000000000006</v>
      </c>
      <c r="H274" s="163">
        <v>86.66</v>
      </c>
      <c r="I274" s="227"/>
      <c r="J274" s="225" t="s">
        <v>3870</v>
      </c>
      <c r="K274" s="227" t="s">
        <v>3871</v>
      </c>
      <c r="L274" s="227"/>
      <c r="M274" s="163" t="s">
        <v>5740</v>
      </c>
    </row>
    <row r="275" spans="1:13" ht="23.65" x14ac:dyDescent="0.45">
      <c r="A275" s="225" t="s">
        <v>1279</v>
      </c>
      <c r="B275" s="226">
        <v>44927</v>
      </c>
      <c r="C275" s="227" t="s">
        <v>3311</v>
      </c>
      <c r="D275" s="228" t="s">
        <v>1280</v>
      </c>
      <c r="E275" s="227" t="s">
        <v>757</v>
      </c>
      <c r="F275" s="219" t="s">
        <v>303</v>
      </c>
      <c r="G275" s="225">
        <v>94.56</v>
      </c>
      <c r="H275" s="163">
        <v>104.01</v>
      </c>
      <c r="I275" s="227"/>
      <c r="J275" s="225" t="s">
        <v>3425</v>
      </c>
      <c r="K275" s="227" t="s">
        <v>3872</v>
      </c>
      <c r="L275" s="227"/>
      <c r="M275" s="163" t="s">
        <v>5740</v>
      </c>
    </row>
    <row r="276" spans="1:13" ht="23.65" x14ac:dyDescent="0.45">
      <c r="A276" s="225" t="s">
        <v>1281</v>
      </c>
      <c r="B276" s="226">
        <v>44927</v>
      </c>
      <c r="C276" s="227" t="s">
        <v>3311</v>
      </c>
      <c r="D276" s="228" t="s">
        <v>1282</v>
      </c>
      <c r="E276" s="227" t="s">
        <v>757</v>
      </c>
      <c r="F276" s="219" t="s">
        <v>303</v>
      </c>
      <c r="G276" s="225">
        <v>82.7</v>
      </c>
      <c r="H276" s="163">
        <v>90.97</v>
      </c>
      <c r="I276" s="227"/>
      <c r="J276" s="225" t="s">
        <v>3873</v>
      </c>
      <c r="K276" s="227" t="s">
        <v>3874</v>
      </c>
      <c r="L276" s="227"/>
      <c r="M276" s="163" t="s">
        <v>5740</v>
      </c>
    </row>
    <row r="277" spans="1:13" ht="23.65" x14ac:dyDescent="0.45">
      <c r="A277" s="225" t="s">
        <v>1283</v>
      </c>
      <c r="B277" s="226">
        <v>44927</v>
      </c>
      <c r="C277" s="227" t="s">
        <v>3311</v>
      </c>
      <c r="D277" s="228" t="s">
        <v>1284</v>
      </c>
      <c r="E277" s="227" t="s">
        <v>757</v>
      </c>
      <c r="F277" s="219" t="s">
        <v>303</v>
      </c>
      <c r="G277" s="225">
        <v>93.96</v>
      </c>
      <c r="H277" s="163">
        <v>103.35</v>
      </c>
      <c r="I277" s="227"/>
      <c r="J277" s="225" t="s">
        <v>3875</v>
      </c>
      <c r="K277" s="227" t="s">
        <v>3876</v>
      </c>
      <c r="L277" s="227"/>
      <c r="M277" s="163" t="s">
        <v>5740</v>
      </c>
    </row>
    <row r="278" spans="1:13" ht="14.25" x14ac:dyDescent="0.45">
      <c r="A278" s="225" t="s">
        <v>1285</v>
      </c>
      <c r="B278" s="226">
        <v>44927</v>
      </c>
      <c r="C278" s="227" t="s">
        <v>3311</v>
      </c>
      <c r="D278" s="228" t="s">
        <v>1286</v>
      </c>
      <c r="E278" s="227" t="s">
        <v>757</v>
      </c>
      <c r="F278" s="219" t="s">
        <v>303</v>
      </c>
      <c r="G278" s="225">
        <v>88.98</v>
      </c>
      <c r="H278" s="163">
        <v>97.87</v>
      </c>
      <c r="I278" s="227"/>
      <c r="J278" s="225" t="s">
        <v>3877</v>
      </c>
      <c r="K278" s="227" t="s">
        <v>3878</v>
      </c>
      <c r="L278" s="227"/>
      <c r="M278" s="163" t="s">
        <v>5740</v>
      </c>
    </row>
    <row r="279" spans="1:13" ht="23.65" x14ac:dyDescent="0.45">
      <c r="A279" s="225" t="s">
        <v>1287</v>
      </c>
      <c r="B279" s="226">
        <v>44927</v>
      </c>
      <c r="C279" s="227" t="s">
        <v>3311</v>
      </c>
      <c r="D279" s="228" t="s">
        <v>1288</v>
      </c>
      <c r="E279" s="227" t="s">
        <v>757</v>
      </c>
      <c r="F279" s="219" t="s">
        <v>303</v>
      </c>
      <c r="G279" s="225">
        <v>132.08000000000001</v>
      </c>
      <c r="H279" s="163">
        <v>145.28</v>
      </c>
      <c r="I279" s="227"/>
      <c r="J279" s="225" t="s">
        <v>3879</v>
      </c>
      <c r="K279" s="227" t="s">
        <v>3880</v>
      </c>
      <c r="L279" s="227"/>
      <c r="M279" s="163" t="s">
        <v>5740</v>
      </c>
    </row>
    <row r="280" spans="1:13" ht="23.65" x14ac:dyDescent="0.45">
      <c r="A280" s="225" t="s">
        <v>1289</v>
      </c>
      <c r="B280" s="226">
        <v>44927</v>
      </c>
      <c r="C280" s="227" t="s">
        <v>3311</v>
      </c>
      <c r="D280" s="228" t="s">
        <v>1290</v>
      </c>
      <c r="E280" s="227" t="s">
        <v>757</v>
      </c>
      <c r="F280" s="219" t="s">
        <v>303</v>
      </c>
      <c r="G280" s="225">
        <v>166.25</v>
      </c>
      <c r="H280" s="163">
        <v>182.87</v>
      </c>
      <c r="I280" s="227"/>
      <c r="J280" s="225" t="s">
        <v>3881</v>
      </c>
      <c r="K280" s="227" t="s">
        <v>3882</v>
      </c>
      <c r="L280" s="227"/>
      <c r="M280" s="163" t="s">
        <v>5740</v>
      </c>
    </row>
    <row r="281" spans="1:13" ht="14.25" x14ac:dyDescent="0.45">
      <c r="A281" s="225" t="s">
        <v>1291</v>
      </c>
      <c r="B281" s="226">
        <v>44927</v>
      </c>
      <c r="C281" s="227" t="s">
        <v>3311</v>
      </c>
      <c r="D281" s="228" t="s">
        <v>1292</v>
      </c>
      <c r="E281" s="227" t="s">
        <v>757</v>
      </c>
      <c r="F281" s="219" t="s">
        <v>303</v>
      </c>
      <c r="G281" s="225">
        <v>203.2</v>
      </c>
      <c r="H281" s="163">
        <v>223.52</v>
      </c>
      <c r="I281" s="227"/>
      <c r="J281" s="225" t="s">
        <v>3883</v>
      </c>
      <c r="K281" s="227" t="s">
        <v>3884</v>
      </c>
      <c r="L281" s="227"/>
      <c r="M281" s="163" t="s">
        <v>5740</v>
      </c>
    </row>
    <row r="282" spans="1:13" ht="23.65" x14ac:dyDescent="0.45">
      <c r="A282" s="225" t="s">
        <v>1293</v>
      </c>
      <c r="B282" s="226">
        <v>44927</v>
      </c>
      <c r="C282" s="227" t="s">
        <v>3311</v>
      </c>
      <c r="D282" s="228" t="s">
        <v>1294</v>
      </c>
      <c r="E282" s="227" t="s">
        <v>757</v>
      </c>
      <c r="F282" s="219" t="s">
        <v>303</v>
      </c>
      <c r="G282" s="225">
        <v>227.75</v>
      </c>
      <c r="H282" s="163">
        <v>250.52</v>
      </c>
      <c r="I282" s="227"/>
      <c r="J282" s="225">
        <v>239</v>
      </c>
      <c r="K282" s="227" t="s">
        <v>3885</v>
      </c>
      <c r="L282" s="227"/>
      <c r="M282" s="163" t="s">
        <v>5740</v>
      </c>
    </row>
    <row r="283" spans="1:13" ht="14.25" x14ac:dyDescent="0.45">
      <c r="A283" s="225" t="s">
        <v>1295</v>
      </c>
      <c r="B283" s="226">
        <v>44927</v>
      </c>
      <c r="C283" s="227" t="s">
        <v>3311</v>
      </c>
      <c r="D283" s="228" t="s">
        <v>1296</v>
      </c>
      <c r="E283" s="227" t="s">
        <v>757</v>
      </c>
      <c r="F283" s="219" t="s">
        <v>303</v>
      </c>
      <c r="G283" s="225">
        <v>268.64</v>
      </c>
      <c r="H283" s="163">
        <v>295.5</v>
      </c>
      <c r="I283" s="227"/>
      <c r="J283" s="225" t="s">
        <v>3886</v>
      </c>
      <c r="K283" s="227" t="s">
        <v>3887</v>
      </c>
      <c r="L283" s="227"/>
      <c r="M283" s="163" t="s">
        <v>5740</v>
      </c>
    </row>
    <row r="284" spans="1:13" ht="23.65" x14ac:dyDescent="0.45">
      <c r="A284" s="225" t="s">
        <v>1297</v>
      </c>
      <c r="B284" s="226">
        <v>44927</v>
      </c>
      <c r="C284" s="227" t="s">
        <v>3311</v>
      </c>
      <c r="D284" s="228" t="s">
        <v>1298</v>
      </c>
      <c r="E284" s="227" t="s">
        <v>757</v>
      </c>
      <c r="F284" s="219" t="s">
        <v>303</v>
      </c>
      <c r="G284" s="225">
        <v>227.61</v>
      </c>
      <c r="H284" s="163">
        <v>250.37</v>
      </c>
      <c r="I284" s="227"/>
      <c r="J284" s="225" t="s">
        <v>3888</v>
      </c>
      <c r="K284" s="227" t="s">
        <v>3889</v>
      </c>
      <c r="L284" s="227"/>
      <c r="M284" s="163" t="s">
        <v>5740</v>
      </c>
    </row>
    <row r="285" spans="1:13" ht="23.65" x14ac:dyDescent="0.45">
      <c r="A285" s="225" t="s">
        <v>1299</v>
      </c>
      <c r="B285" s="226">
        <v>44927</v>
      </c>
      <c r="C285" s="227" t="s">
        <v>3311</v>
      </c>
      <c r="D285" s="228" t="s">
        <v>1300</v>
      </c>
      <c r="E285" s="227" t="s">
        <v>757</v>
      </c>
      <c r="F285" s="219" t="s">
        <v>303</v>
      </c>
      <c r="G285" s="225">
        <v>217.14</v>
      </c>
      <c r="H285" s="163">
        <v>238.85</v>
      </c>
      <c r="I285" s="227"/>
      <c r="J285" s="225" t="s">
        <v>3890</v>
      </c>
      <c r="K285" s="227" t="s">
        <v>3891</v>
      </c>
      <c r="L285" s="227"/>
      <c r="M285" s="163" t="s">
        <v>5740</v>
      </c>
    </row>
    <row r="286" spans="1:13" ht="23.65" x14ac:dyDescent="0.45">
      <c r="A286" s="225" t="s">
        <v>1301</v>
      </c>
      <c r="B286" s="226">
        <v>44927</v>
      </c>
      <c r="C286" s="227" t="s">
        <v>3311</v>
      </c>
      <c r="D286" s="228" t="s">
        <v>3892</v>
      </c>
      <c r="E286" s="227" t="s">
        <v>757</v>
      </c>
      <c r="F286" s="219" t="s">
        <v>303</v>
      </c>
      <c r="G286" s="225">
        <v>167.85</v>
      </c>
      <c r="H286" s="163">
        <v>184.63</v>
      </c>
      <c r="I286" s="227"/>
      <c r="J286" s="225" t="s">
        <v>3893</v>
      </c>
      <c r="K286" s="227" t="s">
        <v>3894</v>
      </c>
      <c r="L286" s="227"/>
      <c r="M286" s="163" t="s">
        <v>5740</v>
      </c>
    </row>
    <row r="287" spans="1:13" ht="23.65" x14ac:dyDescent="0.45">
      <c r="A287" s="225" t="s">
        <v>1303</v>
      </c>
      <c r="B287" s="226">
        <v>44927</v>
      </c>
      <c r="C287" s="227" t="s">
        <v>3311</v>
      </c>
      <c r="D287" s="228" t="s">
        <v>3895</v>
      </c>
      <c r="E287" s="227" t="s">
        <v>757</v>
      </c>
      <c r="F287" s="219" t="s">
        <v>303</v>
      </c>
      <c r="G287" s="225">
        <v>135.37</v>
      </c>
      <c r="H287" s="163">
        <v>148.9</v>
      </c>
      <c r="I287" s="227"/>
      <c r="J287" s="225" t="s">
        <v>3896</v>
      </c>
      <c r="K287" s="227" t="s">
        <v>3897</v>
      </c>
      <c r="L287" s="227"/>
      <c r="M287" s="163" t="s">
        <v>5740</v>
      </c>
    </row>
    <row r="288" spans="1:13" ht="23.65" x14ac:dyDescent="0.45">
      <c r="A288" s="225" t="s">
        <v>1305</v>
      </c>
      <c r="B288" s="226">
        <v>44927</v>
      </c>
      <c r="C288" s="227" t="s">
        <v>3311</v>
      </c>
      <c r="D288" s="228" t="s">
        <v>1306</v>
      </c>
      <c r="E288" s="227" t="s">
        <v>757</v>
      </c>
      <c r="F288" s="219" t="s">
        <v>303</v>
      </c>
      <c r="G288" s="225">
        <v>236.57</v>
      </c>
      <c r="H288" s="163">
        <v>260.22000000000003</v>
      </c>
      <c r="I288" s="227"/>
      <c r="J288" s="225" t="s">
        <v>3898</v>
      </c>
      <c r="K288" s="227" t="s">
        <v>3899</v>
      </c>
      <c r="L288" s="227"/>
      <c r="M288" s="163" t="s">
        <v>5740</v>
      </c>
    </row>
    <row r="289" spans="1:13" ht="23.65" x14ac:dyDescent="0.45">
      <c r="A289" s="225" t="s">
        <v>1307</v>
      </c>
      <c r="B289" s="226">
        <v>44927</v>
      </c>
      <c r="C289" s="227" t="s">
        <v>3311</v>
      </c>
      <c r="D289" s="228" t="s">
        <v>1308</v>
      </c>
      <c r="E289" s="227" t="s">
        <v>757</v>
      </c>
      <c r="F289" s="219" t="s">
        <v>303</v>
      </c>
      <c r="G289" s="225">
        <v>286.54000000000002</v>
      </c>
      <c r="H289" s="163">
        <v>315.19</v>
      </c>
      <c r="I289" s="227"/>
      <c r="J289" s="225" t="s">
        <v>3900</v>
      </c>
      <c r="K289" s="227" t="s">
        <v>3901</v>
      </c>
      <c r="L289" s="227"/>
      <c r="M289" s="163" t="s">
        <v>5740</v>
      </c>
    </row>
    <row r="290" spans="1:13" ht="14.25" x14ac:dyDescent="0.45">
      <c r="A290" s="225" t="s">
        <v>1309</v>
      </c>
      <c r="B290" s="226">
        <v>44927</v>
      </c>
      <c r="C290" s="227" t="s">
        <v>3311</v>
      </c>
      <c r="D290" s="228" t="s">
        <v>1310</v>
      </c>
      <c r="E290" s="227" t="s">
        <v>757</v>
      </c>
      <c r="F290" s="219" t="s">
        <v>303</v>
      </c>
      <c r="G290" s="225">
        <v>328.64</v>
      </c>
      <c r="H290" s="163">
        <v>361.5</v>
      </c>
      <c r="I290" s="227"/>
      <c r="J290" s="225" t="s">
        <v>3902</v>
      </c>
      <c r="K290" s="227" t="s">
        <v>3903</v>
      </c>
      <c r="L290" s="227"/>
      <c r="M290" s="163" t="s">
        <v>5740</v>
      </c>
    </row>
    <row r="291" spans="1:13" ht="23.65" x14ac:dyDescent="0.45">
      <c r="A291" s="225" t="s">
        <v>1311</v>
      </c>
      <c r="B291" s="226">
        <v>44927</v>
      </c>
      <c r="C291" s="227" t="s">
        <v>3311</v>
      </c>
      <c r="D291" s="228" t="s">
        <v>1312</v>
      </c>
      <c r="E291" s="227" t="s">
        <v>757</v>
      </c>
      <c r="F291" s="219" t="s">
        <v>303</v>
      </c>
      <c r="G291" s="225">
        <v>376.4</v>
      </c>
      <c r="H291" s="163">
        <v>414.04</v>
      </c>
      <c r="I291" s="227"/>
      <c r="J291" s="225" t="s">
        <v>3904</v>
      </c>
      <c r="K291" s="227" t="s">
        <v>3905</v>
      </c>
      <c r="L291" s="227"/>
      <c r="M291" s="163" t="s">
        <v>5740</v>
      </c>
    </row>
    <row r="292" spans="1:13" ht="23.65" x14ac:dyDescent="0.45">
      <c r="A292" s="225" t="s">
        <v>1313</v>
      </c>
      <c r="B292" s="226">
        <v>44927</v>
      </c>
      <c r="C292" s="227" t="s">
        <v>3311</v>
      </c>
      <c r="D292" s="228" t="s">
        <v>1314</v>
      </c>
      <c r="E292" s="227" t="s">
        <v>757</v>
      </c>
      <c r="F292" s="219" t="s">
        <v>303</v>
      </c>
      <c r="G292" s="225">
        <v>480.43</v>
      </c>
      <c r="H292" s="163">
        <v>528.47</v>
      </c>
      <c r="I292" s="227"/>
      <c r="J292" s="225" t="s">
        <v>3906</v>
      </c>
      <c r="K292" s="227" t="s">
        <v>3907</v>
      </c>
      <c r="L292" s="227"/>
      <c r="M292" s="163" t="s">
        <v>5740</v>
      </c>
    </row>
    <row r="293" spans="1:13" ht="23.65" x14ac:dyDescent="0.45">
      <c r="A293" s="225" t="s">
        <v>1315</v>
      </c>
      <c r="B293" s="226">
        <v>44927</v>
      </c>
      <c r="C293" s="227" t="s">
        <v>3311</v>
      </c>
      <c r="D293" s="228" t="s">
        <v>1316</v>
      </c>
      <c r="E293" s="227" t="s">
        <v>757</v>
      </c>
      <c r="F293" s="219" t="s">
        <v>303</v>
      </c>
      <c r="G293" s="225">
        <v>424.3</v>
      </c>
      <c r="H293" s="163">
        <v>466.73</v>
      </c>
      <c r="I293" s="227"/>
      <c r="J293" s="225" t="s">
        <v>3908</v>
      </c>
      <c r="K293" s="227" t="s">
        <v>3909</v>
      </c>
      <c r="L293" s="227"/>
      <c r="M293" s="163" t="s">
        <v>5740</v>
      </c>
    </row>
    <row r="294" spans="1:13" ht="23.65" x14ac:dyDescent="0.45">
      <c r="A294" s="225" t="s">
        <v>1317</v>
      </c>
      <c r="B294" s="226">
        <v>44927</v>
      </c>
      <c r="C294" s="227" t="s">
        <v>3311</v>
      </c>
      <c r="D294" s="228" t="s">
        <v>1318</v>
      </c>
      <c r="E294" s="227" t="s">
        <v>757</v>
      </c>
      <c r="F294" s="219" t="s">
        <v>303</v>
      </c>
      <c r="G294" s="225">
        <v>347.32</v>
      </c>
      <c r="H294" s="163">
        <v>382.05</v>
      </c>
      <c r="I294" s="227"/>
      <c r="J294" s="225" t="s">
        <v>3910</v>
      </c>
      <c r="K294" s="227" t="s">
        <v>3911</v>
      </c>
      <c r="L294" s="227"/>
      <c r="M294" s="163" t="s">
        <v>5740</v>
      </c>
    </row>
    <row r="295" spans="1:13" ht="23.65" x14ac:dyDescent="0.45">
      <c r="A295" s="225" t="s">
        <v>1319</v>
      </c>
      <c r="B295" s="226">
        <v>44927</v>
      </c>
      <c r="C295" s="227" t="s">
        <v>3311</v>
      </c>
      <c r="D295" s="228" t="s">
        <v>1320</v>
      </c>
      <c r="E295" s="227" t="s">
        <v>757</v>
      </c>
      <c r="F295" s="219" t="s">
        <v>303</v>
      </c>
      <c r="G295" s="225">
        <v>135.37</v>
      </c>
      <c r="H295" s="163">
        <v>148.9</v>
      </c>
      <c r="I295" s="227"/>
      <c r="J295" s="225" t="s">
        <v>3896</v>
      </c>
      <c r="K295" s="227" t="s">
        <v>3897</v>
      </c>
      <c r="L295" s="227"/>
      <c r="M295" s="163" t="s">
        <v>5740</v>
      </c>
    </row>
    <row r="296" spans="1:13" ht="23.65" x14ac:dyDescent="0.45">
      <c r="A296" s="225" t="s">
        <v>1321</v>
      </c>
      <c r="B296" s="226">
        <v>44927</v>
      </c>
      <c r="C296" s="227" t="s">
        <v>3311</v>
      </c>
      <c r="D296" s="228" t="s">
        <v>1322</v>
      </c>
      <c r="E296" s="227" t="s">
        <v>757</v>
      </c>
      <c r="F296" s="219" t="s">
        <v>303</v>
      </c>
      <c r="G296" s="225">
        <v>189.7</v>
      </c>
      <c r="H296" s="163">
        <v>208.67</v>
      </c>
      <c r="I296" s="227"/>
      <c r="J296" s="225" t="s">
        <v>3912</v>
      </c>
      <c r="K296" s="227" t="s">
        <v>3913</v>
      </c>
      <c r="L296" s="227"/>
      <c r="M296" s="163" t="s">
        <v>5740</v>
      </c>
    </row>
    <row r="297" spans="1:13" ht="23.65" x14ac:dyDescent="0.45">
      <c r="A297" s="225" t="s">
        <v>1323</v>
      </c>
      <c r="B297" s="226">
        <v>44927</v>
      </c>
      <c r="C297" s="227" t="s">
        <v>3311</v>
      </c>
      <c r="D297" s="228" t="s">
        <v>1324</v>
      </c>
      <c r="E297" s="227" t="s">
        <v>757</v>
      </c>
      <c r="F297" s="219" t="s">
        <v>303</v>
      </c>
      <c r="G297" s="225">
        <v>227.01</v>
      </c>
      <c r="H297" s="163">
        <v>249.71</v>
      </c>
      <c r="I297" s="227"/>
      <c r="J297" s="225" t="s">
        <v>3914</v>
      </c>
      <c r="K297" s="227" t="s">
        <v>3915</v>
      </c>
      <c r="L297" s="227"/>
      <c r="M297" s="163" t="s">
        <v>5740</v>
      </c>
    </row>
    <row r="298" spans="1:13" ht="14.25" x14ac:dyDescent="0.45">
      <c r="A298" s="225" t="s">
        <v>1325</v>
      </c>
      <c r="B298" s="226">
        <v>44927</v>
      </c>
      <c r="C298" s="227" t="s">
        <v>3311</v>
      </c>
      <c r="D298" s="228" t="s">
        <v>1326</v>
      </c>
      <c r="E298" s="227" t="s">
        <v>757</v>
      </c>
      <c r="F298" s="219" t="s">
        <v>303</v>
      </c>
      <c r="G298" s="225">
        <v>267.2</v>
      </c>
      <c r="H298" s="163">
        <v>293.92</v>
      </c>
      <c r="I298" s="227"/>
      <c r="J298" s="225" t="s">
        <v>3916</v>
      </c>
      <c r="K298" s="227" t="s">
        <v>3917</v>
      </c>
      <c r="L298" s="227"/>
      <c r="M298" s="163" t="s">
        <v>5740</v>
      </c>
    </row>
    <row r="299" spans="1:13" ht="23.65" x14ac:dyDescent="0.45">
      <c r="A299" s="225" t="s">
        <v>1327</v>
      </c>
      <c r="B299" s="226">
        <v>44927</v>
      </c>
      <c r="C299" s="227" t="s">
        <v>3311</v>
      </c>
      <c r="D299" s="228" t="s">
        <v>1328</v>
      </c>
      <c r="E299" s="227" t="s">
        <v>757</v>
      </c>
      <c r="F299" s="219" t="s">
        <v>303</v>
      </c>
      <c r="G299" s="225">
        <v>309.2</v>
      </c>
      <c r="H299" s="163">
        <v>340.12</v>
      </c>
      <c r="I299" s="227"/>
      <c r="J299" s="225" t="s">
        <v>3918</v>
      </c>
      <c r="K299" s="227" t="s">
        <v>3919</v>
      </c>
      <c r="L299" s="227"/>
      <c r="M299" s="163" t="s">
        <v>5740</v>
      </c>
    </row>
    <row r="300" spans="1:13" ht="23.65" x14ac:dyDescent="0.45">
      <c r="A300" s="225" t="s">
        <v>1329</v>
      </c>
      <c r="B300" s="226">
        <v>44927</v>
      </c>
      <c r="C300" s="227" t="s">
        <v>3311</v>
      </c>
      <c r="D300" s="228" t="s">
        <v>1330</v>
      </c>
      <c r="E300" s="227" t="s">
        <v>757</v>
      </c>
      <c r="F300" s="219" t="s">
        <v>303</v>
      </c>
      <c r="G300" s="225">
        <v>360.52</v>
      </c>
      <c r="H300" s="163">
        <v>396.57</v>
      </c>
      <c r="I300" s="227"/>
      <c r="J300" s="225" t="s">
        <v>3920</v>
      </c>
      <c r="K300" s="227" t="s">
        <v>3921</v>
      </c>
      <c r="L300" s="227"/>
      <c r="M300" s="163" t="s">
        <v>5740</v>
      </c>
    </row>
    <row r="301" spans="1:13" ht="23.65" x14ac:dyDescent="0.45">
      <c r="A301" s="225" t="s">
        <v>1331</v>
      </c>
      <c r="B301" s="226">
        <v>44927</v>
      </c>
      <c r="C301" s="227" t="s">
        <v>3311</v>
      </c>
      <c r="D301" s="228" t="s">
        <v>1332</v>
      </c>
      <c r="E301" s="227" t="s">
        <v>757</v>
      </c>
      <c r="F301" s="219" t="s">
        <v>303</v>
      </c>
      <c r="G301" s="225">
        <v>322.58999999999997</v>
      </c>
      <c r="H301" s="163">
        <v>354.84</v>
      </c>
      <c r="I301" s="227"/>
      <c r="J301" s="225" t="s">
        <v>3922</v>
      </c>
      <c r="K301" s="227" t="s">
        <v>3923</v>
      </c>
      <c r="L301" s="227"/>
      <c r="M301" s="163" t="s">
        <v>5740</v>
      </c>
    </row>
    <row r="302" spans="1:13" ht="23.65" x14ac:dyDescent="0.45">
      <c r="A302" s="225" t="s">
        <v>1333</v>
      </c>
      <c r="B302" s="226">
        <v>44927</v>
      </c>
      <c r="C302" s="227" t="s">
        <v>3311</v>
      </c>
      <c r="D302" s="228" t="s">
        <v>1334</v>
      </c>
      <c r="E302" s="227" t="s">
        <v>757</v>
      </c>
      <c r="F302" s="219" t="s">
        <v>303</v>
      </c>
      <c r="G302" s="225">
        <v>301.44</v>
      </c>
      <c r="H302" s="163">
        <v>331.58</v>
      </c>
      <c r="I302" s="227"/>
      <c r="J302" s="225" t="s">
        <v>3924</v>
      </c>
      <c r="K302" s="227" t="s">
        <v>3925</v>
      </c>
      <c r="L302" s="227"/>
      <c r="M302" s="163" t="s">
        <v>5740</v>
      </c>
    </row>
    <row r="303" spans="1:13" ht="23.65" x14ac:dyDescent="0.45">
      <c r="A303" s="225" t="s">
        <v>1335</v>
      </c>
      <c r="B303" s="226">
        <v>44927</v>
      </c>
      <c r="C303" s="227" t="s">
        <v>3311</v>
      </c>
      <c r="D303" s="228" t="s">
        <v>1336</v>
      </c>
      <c r="E303" s="227" t="s">
        <v>757</v>
      </c>
      <c r="F303" s="219" t="s">
        <v>303</v>
      </c>
      <c r="G303" s="225">
        <v>90.31</v>
      </c>
      <c r="H303" s="163">
        <v>99.34</v>
      </c>
      <c r="I303" s="227"/>
      <c r="J303" s="225" t="s">
        <v>3926</v>
      </c>
      <c r="K303" s="227" t="s">
        <v>3927</v>
      </c>
      <c r="L303" s="227"/>
      <c r="M303" s="163" t="s">
        <v>5740</v>
      </c>
    </row>
    <row r="304" spans="1:13" ht="23.65" x14ac:dyDescent="0.45">
      <c r="A304" s="225" t="s">
        <v>1337</v>
      </c>
      <c r="B304" s="226">
        <v>44927</v>
      </c>
      <c r="C304" s="227" t="s">
        <v>3311</v>
      </c>
      <c r="D304" s="228" t="s">
        <v>1338</v>
      </c>
      <c r="E304" s="227" t="s">
        <v>757</v>
      </c>
      <c r="F304" s="219" t="s">
        <v>303</v>
      </c>
      <c r="G304" s="225">
        <v>135.69</v>
      </c>
      <c r="H304" s="163">
        <v>149.25</v>
      </c>
      <c r="I304" s="227"/>
      <c r="J304" s="225" t="s">
        <v>3928</v>
      </c>
      <c r="K304" s="227" t="s">
        <v>3929</v>
      </c>
      <c r="L304" s="227"/>
      <c r="M304" s="163" t="s">
        <v>5740</v>
      </c>
    </row>
    <row r="305" spans="1:13" ht="23.65" x14ac:dyDescent="0.45">
      <c r="A305" s="225" t="s">
        <v>1339</v>
      </c>
      <c r="B305" s="226">
        <v>44927</v>
      </c>
      <c r="C305" s="227" t="s">
        <v>3311</v>
      </c>
      <c r="D305" s="228" t="s">
        <v>1340</v>
      </c>
      <c r="E305" s="227" t="s">
        <v>757</v>
      </c>
      <c r="F305" s="219" t="s">
        <v>303</v>
      </c>
      <c r="G305" s="225">
        <v>164.35</v>
      </c>
      <c r="H305" s="163">
        <v>180.78</v>
      </c>
      <c r="I305" s="227"/>
      <c r="J305" s="225" t="s">
        <v>3930</v>
      </c>
      <c r="K305" s="227" t="s">
        <v>3931</v>
      </c>
      <c r="L305" s="227"/>
      <c r="M305" s="163" t="s">
        <v>5740</v>
      </c>
    </row>
    <row r="306" spans="1:13" ht="23.65" x14ac:dyDescent="0.45">
      <c r="A306" s="225" t="s">
        <v>1341</v>
      </c>
      <c r="B306" s="226">
        <v>44927</v>
      </c>
      <c r="C306" s="227" t="s">
        <v>3311</v>
      </c>
      <c r="D306" s="228" t="s">
        <v>1342</v>
      </c>
      <c r="E306" s="227" t="s">
        <v>757</v>
      </c>
      <c r="F306" s="219" t="s">
        <v>303</v>
      </c>
      <c r="G306" s="225">
        <v>190.29</v>
      </c>
      <c r="H306" s="163">
        <v>209.31</v>
      </c>
      <c r="I306" s="227"/>
      <c r="J306" s="225" t="s">
        <v>3932</v>
      </c>
      <c r="K306" s="227" t="s">
        <v>3933</v>
      </c>
      <c r="L306" s="227"/>
      <c r="M306" s="163" t="s">
        <v>5740</v>
      </c>
    </row>
    <row r="307" spans="1:13" ht="23.65" x14ac:dyDescent="0.45">
      <c r="A307" s="225" t="s">
        <v>1343</v>
      </c>
      <c r="B307" s="226">
        <v>44927</v>
      </c>
      <c r="C307" s="227" t="s">
        <v>3311</v>
      </c>
      <c r="D307" s="228" t="s">
        <v>1344</v>
      </c>
      <c r="E307" s="227" t="s">
        <v>757</v>
      </c>
      <c r="F307" s="219" t="s">
        <v>303</v>
      </c>
      <c r="G307" s="225">
        <v>212.88</v>
      </c>
      <c r="H307" s="163">
        <v>234.16</v>
      </c>
      <c r="I307" s="227"/>
      <c r="J307" s="225" t="s">
        <v>3934</v>
      </c>
      <c r="K307" s="227" t="s">
        <v>3935</v>
      </c>
      <c r="L307" s="227"/>
      <c r="M307" s="163" t="s">
        <v>5740</v>
      </c>
    </row>
    <row r="308" spans="1:13" ht="23.65" x14ac:dyDescent="0.45">
      <c r="A308" s="225" t="s">
        <v>1345</v>
      </c>
      <c r="B308" s="226">
        <v>44927</v>
      </c>
      <c r="C308" s="227" t="s">
        <v>3311</v>
      </c>
      <c r="D308" s="228" t="s">
        <v>1346</v>
      </c>
      <c r="E308" s="227" t="s">
        <v>757</v>
      </c>
      <c r="F308" s="219" t="s">
        <v>303</v>
      </c>
      <c r="G308" s="225">
        <v>224.99</v>
      </c>
      <c r="H308" s="163">
        <v>247.48</v>
      </c>
      <c r="I308" s="227"/>
      <c r="J308" s="225" t="s">
        <v>3936</v>
      </c>
      <c r="K308" s="227" t="s">
        <v>3937</v>
      </c>
      <c r="L308" s="227"/>
      <c r="M308" s="163" t="s">
        <v>5740</v>
      </c>
    </row>
    <row r="309" spans="1:13" ht="23.65" x14ac:dyDescent="0.45">
      <c r="A309" s="225" t="s">
        <v>1347</v>
      </c>
      <c r="B309" s="226">
        <v>44927</v>
      </c>
      <c r="C309" s="227" t="s">
        <v>3311</v>
      </c>
      <c r="D309" s="228" t="s">
        <v>1348</v>
      </c>
      <c r="E309" s="227" t="s">
        <v>757</v>
      </c>
      <c r="F309" s="219" t="s">
        <v>303</v>
      </c>
      <c r="G309" s="225">
        <v>195.34</v>
      </c>
      <c r="H309" s="163">
        <v>214.87</v>
      </c>
      <c r="I309" s="227"/>
      <c r="J309" s="225" t="s">
        <v>3938</v>
      </c>
      <c r="K309" s="227" t="s">
        <v>3939</v>
      </c>
      <c r="L309" s="227"/>
      <c r="M309" s="163" t="s">
        <v>5740</v>
      </c>
    </row>
    <row r="310" spans="1:13" ht="23.65" x14ac:dyDescent="0.45">
      <c r="A310" s="225" t="s">
        <v>1349</v>
      </c>
      <c r="B310" s="226">
        <v>44927</v>
      </c>
      <c r="C310" s="227" t="s">
        <v>3311</v>
      </c>
      <c r="D310" s="228" t="s">
        <v>1350</v>
      </c>
      <c r="E310" s="227" t="s">
        <v>757</v>
      </c>
      <c r="F310" s="219" t="s">
        <v>303</v>
      </c>
      <c r="G310" s="225">
        <v>208.83</v>
      </c>
      <c r="H310" s="163">
        <v>229.71</v>
      </c>
      <c r="I310" s="227"/>
      <c r="J310" s="225" t="s">
        <v>3940</v>
      </c>
      <c r="K310" s="227" t="s">
        <v>3941</v>
      </c>
      <c r="L310" s="227"/>
      <c r="M310" s="163" t="s">
        <v>5740</v>
      </c>
    </row>
    <row r="311" spans="1:13" ht="14.25" x14ac:dyDescent="0.45">
      <c r="A311" s="225" t="s">
        <v>1351</v>
      </c>
      <c r="B311" s="226">
        <v>44927</v>
      </c>
      <c r="C311" s="227" t="s">
        <v>3311</v>
      </c>
      <c r="D311" s="228" t="s">
        <v>1352</v>
      </c>
      <c r="E311" s="227" t="s">
        <v>757</v>
      </c>
      <c r="F311" s="219" t="s">
        <v>303</v>
      </c>
      <c r="G311" s="225">
        <v>94.9</v>
      </c>
      <c r="H311" s="163">
        <v>104.39</v>
      </c>
      <c r="I311" s="227"/>
      <c r="J311" s="225" t="s">
        <v>3942</v>
      </c>
      <c r="K311" s="227" t="s">
        <v>3943</v>
      </c>
      <c r="L311" s="227"/>
      <c r="M311" s="163" t="s">
        <v>5740</v>
      </c>
    </row>
    <row r="312" spans="1:13" ht="23.65" x14ac:dyDescent="0.45">
      <c r="A312" s="225" t="s">
        <v>1353</v>
      </c>
      <c r="B312" s="226">
        <v>44927</v>
      </c>
      <c r="C312" s="227" t="s">
        <v>3311</v>
      </c>
      <c r="D312" s="228" t="s">
        <v>1354</v>
      </c>
      <c r="E312" s="227" t="s">
        <v>757</v>
      </c>
      <c r="F312" s="219" t="s">
        <v>303</v>
      </c>
      <c r="G312" s="225">
        <v>141.86000000000001</v>
      </c>
      <c r="H312" s="163">
        <v>156.04</v>
      </c>
      <c r="I312" s="227"/>
      <c r="J312" s="225" t="s">
        <v>3944</v>
      </c>
      <c r="K312" s="227" t="s">
        <v>3945</v>
      </c>
      <c r="L312" s="227"/>
      <c r="M312" s="163" t="s">
        <v>5740</v>
      </c>
    </row>
    <row r="313" spans="1:13" ht="23.65" x14ac:dyDescent="0.45">
      <c r="A313" s="225" t="s">
        <v>1355</v>
      </c>
      <c r="B313" s="226">
        <v>44927</v>
      </c>
      <c r="C313" s="227" t="s">
        <v>3311</v>
      </c>
      <c r="D313" s="228" t="s">
        <v>1356</v>
      </c>
      <c r="E313" s="227" t="s">
        <v>757</v>
      </c>
      <c r="F313" s="219" t="s">
        <v>303</v>
      </c>
      <c r="G313" s="225">
        <v>177.38</v>
      </c>
      <c r="H313" s="163">
        <v>195.11</v>
      </c>
      <c r="I313" s="227"/>
      <c r="J313" s="225" t="s">
        <v>3946</v>
      </c>
      <c r="K313" s="227" t="s">
        <v>3947</v>
      </c>
      <c r="L313" s="227"/>
      <c r="M313" s="163" t="s">
        <v>5740</v>
      </c>
    </row>
    <row r="314" spans="1:13" ht="14.25" x14ac:dyDescent="0.45">
      <c r="A314" s="225" t="s">
        <v>1357</v>
      </c>
      <c r="B314" s="226">
        <v>44927</v>
      </c>
      <c r="C314" s="227" t="s">
        <v>3311</v>
      </c>
      <c r="D314" s="228" t="s">
        <v>1358</v>
      </c>
      <c r="E314" s="227" t="s">
        <v>757</v>
      </c>
      <c r="F314" s="219" t="s">
        <v>303</v>
      </c>
      <c r="G314" s="225">
        <v>198.89</v>
      </c>
      <c r="H314" s="163">
        <v>218.77</v>
      </c>
      <c r="I314" s="227"/>
      <c r="J314" s="225" t="s">
        <v>3948</v>
      </c>
      <c r="K314" s="227" t="s">
        <v>3949</v>
      </c>
      <c r="L314" s="227"/>
      <c r="M314" s="163" t="s">
        <v>5740</v>
      </c>
    </row>
    <row r="315" spans="1:13" ht="23.65" x14ac:dyDescent="0.45">
      <c r="A315" s="225" t="s">
        <v>1359</v>
      </c>
      <c r="B315" s="226">
        <v>44927</v>
      </c>
      <c r="C315" s="227" t="s">
        <v>3311</v>
      </c>
      <c r="D315" s="228" t="s">
        <v>1360</v>
      </c>
      <c r="E315" s="227" t="s">
        <v>757</v>
      </c>
      <c r="F315" s="219" t="s">
        <v>303</v>
      </c>
      <c r="G315" s="225">
        <v>228.37</v>
      </c>
      <c r="H315" s="163">
        <v>251.2</v>
      </c>
      <c r="I315" s="227"/>
      <c r="J315" s="225" t="s">
        <v>3950</v>
      </c>
      <c r="K315" s="227" t="s">
        <v>3951</v>
      </c>
      <c r="L315" s="227"/>
      <c r="M315" s="163" t="s">
        <v>5740</v>
      </c>
    </row>
    <row r="316" spans="1:13" ht="23.65" x14ac:dyDescent="0.45">
      <c r="A316" s="225" t="s">
        <v>1361</v>
      </c>
      <c r="B316" s="226">
        <v>44927</v>
      </c>
      <c r="C316" s="227" t="s">
        <v>3311</v>
      </c>
      <c r="D316" s="228" t="s">
        <v>1362</v>
      </c>
      <c r="E316" s="227" t="s">
        <v>757</v>
      </c>
      <c r="F316" s="219" t="s">
        <v>303</v>
      </c>
      <c r="G316" s="225">
        <v>320.25</v>
      </c>
      <c r="H316" s="163">
        <v>352.27</v>
      </c>
      <c r="I316" s="227"/>
      <c r="J316" s="225" t="s">
        <v>3952</v>
      </c>
      <c r="K316" s="227" t="s">
        <v>3953</v>
      </c>
      <c r="L316" s="227"/>
      <c r="M316" s="163" t="s">
        <v>5740</v>
      </c>
    </row>
    <row r="317" spans="1:13" ht="23.65" x14ac:dyDescent="0.45">
      <c r="A317" s="225" t="s">
        <v>1363</v>
      </c>
      <c r="B317" s="226">
        <v>44927</v>
      </c>
      <c r="C317" s="227" t="s">
        <v>3311</v>
      </c>
      <c r="D317" s="228" t="s">
        <v>1364</v>
      </c>
      <c r="E317" s="227" t="s">
        <v>757</v>
      </c>
      <c r="F317" s="219" t="s">
        <v>303</v>
      </c>
      <c r="G317" s="225">
        <v>266.55</v>
      </c>
      <c r="H317" s="163">
        <v>293.2</v>
      </c>
      <c r="I317" s="227"/>
      <c r="J317" s="225" t="s">
        <v>3954</v>
      </c>
      <c r="K317" s="227" t="s">
        <v>3955</v>
      </c>
      <c r="L317" s="227"/>
      <c r="M317" s="163" t="s">
        <v>5740</v>
      </c>
    </row>
    <row r="318" spans="1:13" ht="23.65" x14ac:dyDescent="0.45">
      <c r="A318" s="225" t="s">
        <v>1365</v>
      </c>
      <c r="B318" s="226">
        <v>44927</v>
      </c>
      <c r="C318" s="227" t="s">
        <v>3311</v>
      </c>
      <c r="D318" s="228" t="s">
        <v>1366</v>
      </c>
      <c r="E318" s="227" t="s">
        <v>757</v>
      </c>
      <c r="F318" s="219" t="s">
        <v>303</v>
      </c>
      <c r="G318" s="225">
        <v>221.71</v>
      </c>
      <c r="H318" s="163">
        <v>243.88</v>
      </c>
      <c r="I318" s="227"/>
      <c r="J318" s="225" t="s">
        <v>3956</v>
      </c>
      <c r="K318" s="227" t="s">
        <v>3957</v>
      </c>
      <c r="L318" s="227"/>
      <c r="M318" s="163" t="s">
        <v>5740</v>
      </c>
    </row>
    <row r="319" spans="1:13" ht="23.65" x14ac:dyDescent="0.45">
      <c r="A319" s="225" t="s">
        <v>1367</v>
      </c>
      <c r="B319" s="226">
        <v>44927</v>
      </c>
      <c r="C319" s="227" t="s">
        <v>3311</v>
      </c>
      <c r="D319" s="228" t="s">
        <v>1368</v>
      </c>
      <c r="E319" s="227" t="s">
        <v>757</v>
      </c>
      <c r="F319" s="219" t="s">
        <v>303</v>
      </c>
      <c r="G319" s="225">
        <v>101.78</v>
      </c>
      <c r="H319" s="163">
        <v>111.95</v>
      </c>
      <c r="I319" s="227"/>
      <c r="J319" s="225" t="s">
        <v>3958</v>
      </c>
      <c r="K319" s="227" t="s">
        <v>3959</v>
      </c>
      <c r="L319" s="227"/>
      <c r="M319" s="163" t="s">
        <v>5740</v>
      </c>
    </row>
    <row r="320" spans="1:13" ht="23.65" x14ac:dyDescent="0.45">
      <c r="A320" s="225" t="s">
        <v>1369</v>
      </c>
      <c r="B320" s="226">
        <v>44927</v>
      </c>
      <c r="C320" s="227" t="s">
        <v>3311</v>
      </c>
      <c r="D320" s="228" t="s">
        <v>1370</v>
      </c>
      <c r="E320" s="227" t="s">
        <v>757</v>
      </c>
      <c r="F320" s="219" t="s">
        <v>303</v>
      </c>
      <c r="G320" s="225">
        <v>148.56</v>
      </c>
      <c r="H320" s="163">
        <v>163.41</v>
      </c>
      <c r="I320" s="227"/>
      <c r="J320" s="225" t="s">
        <v>3960</v>
      </c>
      <c r="K320" s="227" t="s">
        <v>3961</v>
      </c>
      <c r="L320" s="227"/>
      <c r="M320" s="163" t="s">
        <v>5740</v>
      </c>
    </row>
    <row r="321" spans="1:13" ht="23.65" x14ac:dyDescent="0.45">
      <c r="A321" s="225" t="s">
        <v>1371</v>
      </c>
      <c r="B321" s="226">
        <v>44927</v>
      </c>
      <c r="C321" s="227" t="s">
        <v>3311</v>
      </c>
      <c r="D321" s="228" t="s">
        <v>1372</v>
      </c>
      <c r="E321" s="227" t="s">
        <v>757</v>
      </c>
      <c r="F321" s="219" t="s">
        <v>303</v>
      </c>
      <c r="G321" s="225">
        <v>181.09</v>
      </c>
      <c r="H321" s="163">
        <v>199.19</v>
      </c>
      <c r="I321" s="227"/>
      <c r="J321" s="225" t="s">
        <v>3962</v>
      </c>
      <c r="K321" s="227" t="s">
        <v>3963</v>
      </c>
      <c r="L321" s="227"/>
      <c r="M321" s="163" t="s">
        <v>5740</v>
      </c>
    </row>
    <row r="322" spans="1:13" ht="14.25" x14ac:dyDescent="0.45">
      <c r="A322" s="225" t="s">
        <v>1373</v>
      </c>
      <c r="B322" s="226">
        <v>44927</v>
      </c>
      <c r="C322" s="227" t="s">
        <v>3311</v>
      </c>
      <c r="D322" s="228" t="s">
        <v>1374</v>
      </c>
      <c r="E322" s="227" t="s">
        <v>757</v>
      </c>
      <c r="F322" s="219" t="s">
        <v>303</v>
      </c>
      <c r="G322" s="225">
        <v>210.67</v>
      </c>
      <c r="H322" s="163">
        <v>231.73</v>
      </c>
      <c r="I322" s="227"/>
      <c r="J322" s="225" t="s">
        <v>3964</v>
      </c>
      <c r="K322" s="227" t="s">
        <v>3965</v>
      </c>
      <c r="L322" s="227"/>
      <c r="M322" s="163" t="s">
        <v>5740</v>
      </c>
    </row>
    <row r="323" spans="1:13" ht="23.65" x14ac:dyDescent="0.45">
      <c r="A323" s="225" t="s">
        <v>1375</v>
      </c>
      <c r="B323" s="226">
        <v>44927</v>
      </c>
      <c r="C323" s="227" t="s">
        <v>3311</v>
      </c>
      <c r="D323" s="228" t="s">
        <v>1376</v>
      </c>
      <c r="E323" s="227" t="s">
        <v>757</v>
      </c>
      <c r="F323" s="219" t="s">
        <v>303</v>
      </c>
      <c r="G323" s="225">
        <v>236.88</v>
      </c>
      <c r="H323" s="163">
        <v>260.56</v>
      </c>
      <c r="I323" s="227"/>
      <c r="J323" s="225" t="s">
        <v>3966</v>
      </c>
      <c r="K323" s="227" t="s">
        <v>3967</v>
      </c>
      <c r="L323" s="227"/>
      <c r="M323" s="163" t="s">
        <v>5740</v>
      </c>
    </row>
    <row r="324" spans="1:13" ht="23.65" x14ac:dyDescent="0.45">
      <c r="A324" s="225" t="s">
        <v>1377</v>
      </c>
      <c r="B324" s="226">
        <v>44927</v>
      </c>
      <c r="C324" s="227" t="s">
        <v>3311</v>
      </c>
      <c r="D324" s="228" t="s">
        <v>1378</v>
      </c>
      <c r="E324" s="227" t="s">
        <v>757</v>
      </c>
      <c r="F324" s="219" t="s">
        <v>303</v>
      </c>
      <c r="G324" s="225">
        <v>279.99</v>
      </c>
      <c r="H324" s="163">
        <v>307.98</v>
      </c>
      <c r="I324" s="227"/>
      <c r="J324" s="225" t="s">
        <v>3968</v>
      </c>
      <c r="K324" s="227" t="s">
        <v>3969</v>
      </c>
      <c r="L324" s="227"/>
      <c r="M324" s="163" t="s">
        <v>5740</v>
      </c>
    </row>
    <row r="325" spans="1:13" ht="23.65" x14ac:dyDescent="0.45">
      <c r="A325" s="225" t="s">
        <v>1379</v>
      </c>
      <c r="B325" s="226">
        <v>44927</v>
      </c>
      <c r="C325" s="227" t="s">
        <v>3311</v>
      </c>
      <c r="D325" s="228" t="s">
        <v>1380</v>
      </c>
      <c r="E325" s="227" t="s">
        <v>757</v>
      </c>
      <c r="F325" s="219" t="s">
        <v>303</v>
      </c>
      <c r="G325" s="225">
        <v>223.59</v>
      </c>
      <c r="H325" s="163">
        <v>245.94</v>
      </c>
      <c r="I325" s="227"/>
      <c r="J325" s="225" t="s">
        <v>3970</v>
      </c>
      <c r="K325" s="227" t="s">
        <v>3971</v>
      </c>
      <c r="L325" s="227"/>
      <c r="M325" s="163" t="s">
        <v>5740</v>
      </c>
    </row>
    <row r="326" spans="1:13" ht="23.65" x14ac:dyDescent="0.45">
      <c r="A326" s="225" t="s">
        <v>1381</v>
      </c>
      <c r="B326" s="226">
        <v>44927</v>
      </c>
      <c r="C326" s="227" t="s">
        <v>3311</v>
      </c>
      <c r="D326" s="228" t="s">
        <v>1382</v>
      </c>
      <c r="E326" s="227" t="s">
        <v>757</v>
      </c>
      <c r="F326" s="219" t="s">
        <v>303</v>
      </c>
      <c r="G326" s="225">
        <v>232.46</v>
      </c>
      <c r="H326" s="163">
        <v>255.7</v>
      </c>
      <c r="I326" s="227"/>
      <c r="J326" s="225" t="s">
        <v>3972</v>
      </c>
      <c r="K326" s="227" t="s">
        <v>3973</v>
      </c>
      <c r="L326" s="227"/>
      <c r="M326" s="163" t="s">
        <v>5740</v>
      </c>
    </row>
    <row r="327" spans="1:13" ht="23.65" x14ac:dyDescent="0.45">
      <c r="A327" s="225" t="s">
        <v>1383</v>
      </c>
      <c r="B327" s="226">
        <v>44927</v>
      </c>
      <c r="C327" s="227" t="s">
        <v>3311</v>
      </c>
      <c r="D327" s="228" t="s">
        <v>1384</v>
      </c>
      <c r="E327" s="227" t="s">
        <v>757</v>
      </c>
      <c r="F327" s="219" t="s">
        <v>303</v>
      </c>
      <c r="G327" s="225">
        <v>115.12</v>
      </c>
      <c r="H327" s="163">
        <v>126.63</v>
      </c>
      <c r="I327" s="227"/>
      <c r="J327" s="225" t="s">
        <v>3974</v>
      </c>
      <c r="K327" s="227" t="s">
        <v>3975</v>
      </c>
      <c r="L327" s="227"/>
      <c r="M327" s="163" t="s">
        <v>5740</v>
      </c>
    </row>
    <row r="328" spans="1:13" ht="23.65" x14ac:dyDescent="0.45">
      <c r="A328" s="225" t="s">
        <v>1385</v>
      </c>
      <c r="B328" s="226">
        <v>44927</v>
      </c>
      <c r="C328" s="227" t="s">
        <v>3311</v>
      </c>
      <c r="D328" s="228" t="s">
        <v>1386</v>
      </c>
      <c r="E328" s="227" t="s">
        <v>757</v>
      </c>
      <c r="F328" s="219" t="s">
        <v>303</v>
      </c>
      <c r="G328" s="225">
        <v>162.56</v>
      </c>
      <c r="H328" s="163">
        <v>178.81</v>
      </c>
      <c r="I328" s="227"/>
      <c r="J328" s="225" t="s">
        <v>3976</v>
      </c>
      <c r="K328" s="227" t="s">
        <v>3977</v>
      </c>
      <c r="L328" s="227"/>
      <c r="M328" s="163" t="s">
        <v>5740</v>
      </c>
    </row>
    <row r="329" spans="1:13" ht="23.65" x14ac:dyDescent="0.45">
      <c r="A329" s="225" t="s">
        <v>1387</v>
      </c>
      <c r="B329" s="226">
        <v>44927</v>
      </c>
      <c r="C329" s="227" t="s">
        <v>3311</v>
      </c>
      <c r="D329" s="228" t="s">
        <v>1388</v>
      </c>
      <c r="E329" s="227" t="s">
        <v>757</v>
      </c>
      <c r="F329" s="219" t="s">
        <v>303</v>
      </c>
      <c r="G329" s="225">
        <v>188.81</v>
      </c>
      <c r="H329" s="163">
        <v>207.69</v>
      </c>
      <c r="I329" s="227"/>
      <c r="J329" s="225" t="s">
        <v>3978</v>
      </c>
      <c r="K329" s="227" t="s">
        <v>3979</v>
      </c>
      <c r="L329" s="227"/>
      <c r="M329" s="163" t="s">
        <v>5740</v>
      </c>
    </row>
    <row r="330" spans="1:13" ht="14.25" x14ac:dyDescent="0.45">
      <c r="A330" s="225" t="s">
        <v>1389</v>
      </c>
      <c r="B330" s="226">
        <v>44927</v>
      </c>
      <c r="C330" s="227" t="s">
        <v>3311</v>
      </c>
      <c r="D330" s="228" t="s">
        <v>1390</v>
      </c>
      <c r="E330" s="227" t="s">
        <v>757</v>
      </c>
      <c r="F330" s="219" t="s">
        <v>303</v>
      </c>
      <c r="G330" s="225">
        <v>210.8</v>
      </c>
      <c r="H330" s="163">
        <v>231.88</v>
      </c>
      <c r="I330" s="227"/>
      <c r="J330" s="225" t="s">
        <v>3980</v>
      </c>
      <c r="K330" s="227" t="s">
        <v>3981</v>
      </c>
      <c r="L330" s="227"/>
      <c r="M330" s="163" t="s">
        <v>5740</v>
      </c>
    </row>
    <row r="331" spans="1:13" ht="23.65" x14ac:dyDescent="0.45">
      <c r="A331" s="225" t="s">
        <v>1391</v>
      </c>
      <c r="B331" s="226">
        <v>44927</v>
      </c>
      <c r="C331" s="227" t="s">
        <v>3311</v>
      </c>
      <c r="D331" s="228" t="s">
        <v>1392</v>
      </c>
      <c r="E331" s="227" t="s">
        <v>757</v>
      </c>
      <c r="F331" s="219" t="s">
        <v>303</v>
      </c>
      <c r="G331" s="225">
        <v>231.99</v>
      </c>
      <c r="H331" s="163">
        <v>255.18</v>
      </c>
      <c r="I331" s="227"/>
      <c r="J331" s="225" t="s">
        <v>3982</v>
      </c>
      <c r="K331" s="227" t="s">
        <v>3983</v>
      </c>
      <c r="L331" s="227"/>
      <c r="M331" s="163" t="s">
        <v>5740</v>
      </c>
    </row>
    <row r="332" spans="1:13" ht="23.65" x14ac:dyDescent="0.45">
      <c r="A332" s="225" t="s">
        <v>1393</v>
      </c>
      <c r="B332" s="226">
        <v>44927</v>
      </c>
      <c r="C332" s="227" t="s">
        <v>3311</v>
      </c>
      <c r="D332" s="228" t="s">
        <v>1394</v>
      </c>
      <c r="E332" s="227" t="s">
        <v>757</v>
      </c>
      <c r="F332" s="219" t="s">
        <v>303</v>
      </c>
      <c r="G332" s="225">
        <v>299.49</v>
      </c>
      <c r="H332" s="163">
        <v>329.43</v>
      </c>
      <c r="I332" s="227"/>
      <c r="J332" s="225">
        <v>314</v>
      </c>
      <c r="K332" s="227" t="s">
        <v>3984</v>
      </c>
      <c r="L332" s="227"/>
      <c r="M332" s="163" t="s">
        <v>5740</v>
      </c>
    </row>
    <row r="333" spans="1:13" ht="23.65" x14ac:dyDescent="0.45">
      <c r="A333" s="225" t="s">
        <v>1395</v>
      </c>
      <c r="B333" s="226">
        <v>44927</v>
      </c>
      <c r="C333" s="227" t="s">
        <v>3311</v>
      </c>
      <c r="D333" s="228" t="s">
        <v>1396</v>
      </c>
      <c r="E333" s="227" t="s">
        <v>757</v>
      </c>
      <c r="F333" s="219" t="s">
        <v>303</v>
      </c>
      <c r="G333" s="225">
        <v>262.83999999999997</v>
      </c>
      <c r="H333" s="163">
        <v>289.12</v>
      </c>
      <c r="I333" s="227"/>
      <c r="J333" s="225" t="s">
        <v>3985</v>
      </c>
      <c r="K333" s="227" t="s">
        <v>3986</v>
      </c>
      <c r="L333" s="227"/>
      <c r="M333" s="163" t="s">
        <v>5740</v>
      </c>
    </row>
    <row r="334" spans="1:13" ht="23.65" x14ac:dyDescent="0.45">
      <c r="A334" s="225" t="s">
        <v>1397</v>
      </c>
      <c r="B334" s="226">
        <v>44927</v>
      </c>
      <c r="C334" s="227" t="s">
        <v>3311</v>
      </c>
      <c r="D334" s="228" t="s">
        <v>1398</v>
      </c>
      <c r="E334" s="227" t="s">
        <v>757</v>
      </c>
      <c r="F334" s="219" t="s">
        <v>303</v>
      </c>
      <c r="G334" s="225">
        <v>250.8</v>
      </c>
      <c r="H334" s="163">
        <v>275.88</v>
      </c>
      <c r="I334" s="227"/>
      <c r="J334" s="225" t="s">
        <v>3987</v>
      </c>
      <c r="K334" s="227" t="s">
        <v>3988</v>
      </c>
      <c r="L334" s="227"/>
      <c r="M334" s="163" t="s">
        <v>5740</v>
      </c>
    </row>
    <row r="335" spans="1:13" ht="23.65" x14ac:dyDescent="0.45">
      <c r="A335" s="225" t="s">
        <v>1399</v>
      </c>
      <c r="B335" s="226">
        <v>44927</v>
      </c>
      <c r="C335" s="227" t="s">
        <v>3311</v>
      </c>
      <c r="D335" s="228" t="s">
        <v>1400</v>
      </c>
      <c r="E335" s="227" t="s">
        <v>757</v>
      </c>
      <c r="F335" s="219" t="s">
        <v>303</v>
      </c>
      <c r="G335" s="225">
        <v>83.09</v>
      </c>
      <c r="H335" s="163">
        <v>91.39</v>
      </c>
      <c r="I335" s="227"/>
      <c r="J335" s="225" t="s">
        <v>3989</v>
      </c>
      <c r="K335" s="227" t="s">
        <v>3990</v>
      </c>
      <c r="L335" s="227"/>
      <c r="M335" s="163" t="s">
        <v>5740</v>
      </c>
    </row>
    <row r="336" spans="1:13" ht="23.65" x14ac:dyDescent="0.45">
      <c r="A336" s="225" t="s">
        <v>1401</v>
      </c>
      <c r="B336" s="226">
        <v>44927</v>
      </c>
      <c r="C336" s="227" t="s">
        <v>3311</v>
      </c>
      <c r="D336" s="228" t="s">
        <v>1402</v>
      </c>
      <c r="E336" s="227" t="s">
        <v>757</v>
      </c>
      <c r="F336" s="219" t="s">
        <v>303</v>
      </c>
      <c r="G336" s="225">
        <v>120.19</v>
      </c>
      <c r="H336" s="163">
        <v>132.19999999999999</v>
      </c>
      <c r="I336" s="227"/>
      <c r="J336" s="225" t="s">
        <v>3991</v>
      </c>
      <c r="K336" s="227" t="s">
        <v>3992</v>
      </c>
      <c r="L336" s="227"/>
      <c r="M336" s="163" t="s">
        <v>5740</v>
      </c>
    </row>
    <row r="337" spans="1:13" ht="23.65" x14ac:dyDescent="0.45">
      <c r="A337" s="225" t="s">
        <v>1403</v>
      </c>
      <c r="B337" s="226">
        <v>44927</v>
      </c>
      <c r="C337" s="227" t="s">
        <v>3311</v>
      </c>
      <c r="D337" s="228" t="s">
        <v>1404</v>
      </c>
      <c r="E337" s="227" t="s">
        <v>757</v>
      </c>
      <c r="F337" s="219" t="s">
        <v>303</v>
      </c>
      <c r="G337" s="225">
        <v>146.33000000000001</v>
      </c>
      <c r="H337" s="163">
        <v>160.96</v>
      </c>
      <c r="I337" s="227"/>
      <c r="J337" s="225" t="s">
        <v>3993</v>
      </c>
      <c r="K337" s="227" t="s">
        <v>3994</v>
      </c>
      <c r="L337" s="227"/>
      <c r="M337" s="163" t="s">
        <v>5740</v>
      </c>
    </row>
    <row r="338" spans="1:13" ht="14.25" x14ac:dyDescent="0.45">
      <c r="A338" s="225" t="s">
        <v>1405</v>
      </c>
      <c r="B338" s="226">
        <v>44927</v>
      </c>
      <c r="C338" s="227" t="s">
        <v>3311</v>
      </c>
      <c r="D338" s="228" t="s">
        <v>1406</v>
      </c>
      <c r="E338" s="227" t="s">
        <v>757</v>
      </c>
      <c r="F338" s="219" t="s">
        <v>303</v>
      </c>
      <c r="G338" s="225">
        <v>170.13</v>
      </c>
      <c r="H338" s="163">
        <v>187.14</v>
      </c>
      <c r="I338" s="227"/>
      <c r="J338" s="225" t="s">
        <v>3995</v>
      </c>
      <c r="K338" s="227" t="s">
        <v>3996</v>
      </c>
      <c r="L338" s="227"/>
      <c r="M338" s="163" t="s">
        <v>5740</v>
      </c>
    </row>
    <row r="339" spans="1:13" ht="23.65" x14ac:dyDescent="0.45">
      <c r="A339" s="225" t="s">
        <v>1407</v>
      </c>
      <c r="B339" s="226">
        <v>44927</v>
      </c>
      <c r="C339" s="227" t="s">
        <v>3311</v>
      </c>
      <c r="D339" s="228" t="s">
        <v>1408</v>
      </c>
      <c r="E339" s="227" t="s">
        <v>757</v>
      </c>
      <c r="F339" s="219" t="s">
        <v>303</v>
      </c>
      <c r="G339" s="225">
        <v>187.89</v>
      </c>
      <c r="H339" s="163">
        <v>206.67</v>
      </c>
      <c r="I339" s="227"/>
      <c r="J339" s="225" t="s">
        <v>3997</v>
      </c>
      <c r="K339" s="227" t="s">
        <v>3998</v>
      </c>
      <c r="L339" s="227"/>
      <c r="M339" s="163" t="s">
        <v>5740</v>
      </c>
    </row>
    <row r="340" spans="1:13" ht="23.65" x14ac:dyDescent="0.45">
      <c r="A340" s="225" t="s">
        <v>1409</v>
      </c>
      <c r="B340" s="226">
        <v>44927</v>
      </c>
      <c r="C340" s="227" t="s">
        <v>3311</v>
      </c>
      <c r="D340" s="228" t="s">
        <v>1410</v>
      </c>
      <c r="E340" s="227" t="s">
        <v>757</v>
      </c>
      <c r="F340" s="219" t="s">
        <v>303</v>
      </c>
      <c r="G340" s="225">
        <v>213.94</v>
      </c>
      <c r="H340" s="163">
        <v>235.33</v>
      </c>
      <c r="I340" s="227"/>
      <c r="J340" s="225" t="s">
        <v>3999</v>
      </c>
      <c r="K340" s="227" t="s">
        <v>4000</v>
      </c>
      <c r="L340" s="227"/>
      <c r="M340" s="163" t="s">
        <v>5740</v>
      </c>
    </row>
    <row r="341" spans="1:13" ht="23.65" x14ac:dyDescent="0.45">
      <c r="A341" s="225" t="s">
        <v>1411</v>
      </c>
      <c r="B341" s="226">
        <v>44927</v>
      </c>
      <c r="C341" s="227" t="s">
        <v>3311</v>
      </c>
      <c r="D341" s="228" t="s">
        <v>1412</v>
      </c>
      <c r="E341" s="227" t="s">
        <v>757</v>
      </c>
      <c r="F341" s="219" t="s">
        <v>303</v>
      </c>
      <c r="G341" s="225">
        <v>186.55</v>
      </c>
      <c r="H341" s="163">
        <v>205.2</v>
      </c>
      <c r="I341" s="227"/>
      <c r="J341" s="225" t="s">
        <v>4001</v>
      </c>
      <c r="K341" s="227" t="s">
        <v>4002</v>
      </c>
      <c r="L341" s="227"/>
      <c r="M341" s="163" t="s">
        <v>5740</v>
      </c>
    </row>
    <row r="342" spans="1:13" ht="23.65" x14ac:dyDescent="0.45">
      <c r="A342" s="225" t="s">
        <v>1413</v>
      </c>
      <c r="B342" s="226">
        <v>44927</v>
      </c>
      <c r="C342" s="227" t="s">
        <v>3311</v>
      </c>
      <c r="D342" s="228" t="s">
        <v>1414</v>
      </c>
      <c r="E342" s="227" t="s">
        <v>757</v>
      </c>
      <c r="F342" s="219" t="s">
        <v>303</v>
      </c>
      <c r="G342" s="225">
        <v>195.49</v>
      </c>
      <c r="H342" s="163">
        <v>215.03</v>
      </c>
      <c r="I342" s="227"/>
      <c r="J342" s="225" t="s">
        <v>4003</v>
      </c>
      <c r="K342" s="227" t="s">
        <v>4004</v>
      </c>
      <c r="L342" s="227"/>
      <c r="M342" s="163" t="s">
        <v>5740</v>
      </c>
    </row>
    <row r="343" spans="1:13" ht="14.25" x14ac:dyDescent="0.45">
      <c r="A343" s="225" t="s">
        <v>1415</v>
      </c>
      <c r="B343" s="226">
        <v>44927</v>
      </c>
      <c r="C343" s="227" t="s">
        <v>3311</v>
      </c>
      <c r="D343" s="228" t="s">
        <v>1416</v>
      </c>
      <c r="E343" s="227" t="s">
        <v>757</v>
      </c>
      <c r="F343" s="219" t="s">
        <v>303</v>
      </c>
      <c r="G343" s="225">
        <v>74.180000000000007</v>
      </c>
      <c r="H343" s="163">
        <v>81.59</v>
      </c>
      <c r="I343" s="227"/>
      <c r="J343" s="225" t="s">
        <v>4005</v>
      </c>
      <c r="K343" s="227" t="s">
        <v>4006</v>
      </c>
      <c r="L343" s="227"/>
      <c r="M343" s="163" t="s">
        <v>5740</v>
      </c>
    </row>
    <row r="344" spans="1:13" ht="23.65" x14ac:dyDescent="0.45">
      <c r="A344" s="225" t="s">
        <v>1417</v>
      </c>
      <c r="B344" s="226">
        <v>44927</v>
      </c>
      <c r="C344" s="227" t="s">
        <v>3311</v>
      </c>
      <c r="D344" s="228" t="s">
        <v>1418</v>
      </c>
      <c r="E344" s="227" t="s">
        <v>757</v>
      </c>
      <c r="F344" s="219" t="s">
        <v>303</v>
      </c>
      <c r="G344" s="225">
        <v>104.94</v>
      </c>
      <c r="H344" s="163">
        <v>115.43</v>
      </c>
      <c r="I344" s="227"/>
      <c r="J344" s="225" t="s">
        <v>4007</v>
      </c>
      <c r="K344" s="227" t="s">
        <v>4008</v>
      </c>
      <c r="L344" s="227"/>
      <c r="M344" s="163" t="s">
        <v>5740</v>
      </c>
    </row>
    <row r="345" spans="1:13" ht="23.65" x14ac:dyDescent="0.45">
      <c r="A345" s="225" t="s">
        <v>1419</v>
      </c>
      <c r="B345" s="226">
        <v>44927</v>
      </c>
      <c r="C345" s="227" t="s">
        <v>3311</v>
      </c>
      <c r="D345" s="228" t="s">
        <v>1420</v>
      </c>
      <c r="E345" s="227" t="s">
        <v>757</v>
      </c>
      <c r="F345" s="219" t="s">
        <v>303</v>
      </c>
      <c r="G345" s="225">
        <v>127.74</v>
      </c>
      <c r="H345" s="163">
        <v>140.51</v>
      </c>
      <c r="I345" s="227"/>
      <c r="J345" s="225" t="s">
        <v>4009</v>
      </c>
      <c r="K345" s="227" t="s">
        <v>4010</v>
      </c>
      <c r="L345" s="227"/>
      <c r="M345" s="163" t="s">
        <v>5740</v>
      </c>
    </row>
    <row r="346" spans="1:13" ht="14.25" x14ac:dyDescent="0.45">
      <c r="A346" s="225" t="s">
        <v>1421</v>
      </c>
      <c r="B346" s="226">
        <v>44927</v>
      </c>
      <c r="C346" s="227" t="s">
        <v>3311</v>
      </c>
      <c r="D346" s="228" t="s">
        <v>1422</v>
      </c>
      <c r="E346" s="227" t="s">
        <v>757</v>
      </c>
      <c r="F346" s="219" t="s">
        <v>303</v>
      </c>
      <c r="G346" s="225">
        <v>152.05000000000001</v>
      </c>
      <c r="H346" s="163">
        <v>167.25</v>
      </c>
      <c r="I346" s="227"/>
      <c r="J346" s="225" t="s">
        <v>4011</v>
      </c>
      <c r="K346" s="227" t="s">
        <v>4012</v>
      </c>
      <c r="L346" s="227"/>
      <c r="M346" s="163" t="s">
        <v>5740</v>
      </c>
    </row>
    <row r="347" spans="1:13" ht="23.65" x14ac:dyDescent="0.45">
      <c r="A347" s="225" t="s">
        <v>1423</v>
      </c>
      <c r="B347" s="226">
        <v>44927</v>
      </c>
      <c r="C347" s="227" t="s">
        <v>3311</v>
      </c>
      <c r="D347" s="228" t="s">
        <v>1424</v>
      </c>
      <c r="E347" s="227" t="s">
        <v>757</v>
      </c>
      <c r="F347" s="219" t="s">
        <v>303</v>
      </c>
      <c r="G347" s="225">
        <v>166.48</v>
      </c>
      <c r="H347" s="163">
        <v>183.12</v>
      </c>
      <c r="I347" s="227"/>
      <c r="J347" s="225" t="s">
        <v>4013</v>
      </c>
      <c r="K347" s="227" t="s">
        <v>4014</v>
      </c>
      <c r="L347" s="227"/>
      <c r="M347" s="163" t="s">
        <v>5740</v>
      </c>
    </row>
    <row r="348" spans="1:13" ht="14.25" x14ac:dyDescent="0.45">
      <c r="A348" s="225" t="s">
        <v>1425</v>
      </c>
      <c r="B348" s="226">
        <v>44927</v>
      </c>
      <c r="C348" s="227" t="s">
        <v>3311</v>
      </c>
      <c r="D348" s="228" t="s">
        <v>1426</v>
      </c>
      <c r="E348" s="227" t="s">
        <v>757</v>
      </c>
      <c r="F348" s="219" t="s">
        <v>303</v>
      </c>
      <c r="G348" s="225">
        <v>191.26</v>
      </c>
      <c r="H348" s="163">
        <v>210.38</v>
      </c>
      <c r="I348" s="227"/>
      <c r="J348" s="225" t="s">
        <v>4015</v>
      </c>
      <c r="K348" s="227" t="s">
        <v>4016</v>
      </c>
      <c r="L348" s="227"/>
      <c r="M348" s="163" t="s">
        <v>5740</v>
      </c>
    </row>
    <row r="349" spans="1:13" ht="23.65" x14ac:dyDescent="0.45">
      <c r="A349" s="225" t="s">
        <v>1427</v>
      </c>
      <c r="B349" s="226">
        <v>44927</v>
      </c>
      <c r="C349" s="227" t="s">
        <v>3311</v>
      </c>
      <c r="D349" s="228" t="s">
        <v>1428</v>
      </c>
      <c r="E349" s="227" t="s">
        <v>757</v>
      </c>
      <c r="F349" s="219" t="s">
        <v>303</v>
      </c>
      <c r="G349" s="225">
        <v>165.46</v>
      </c>
      <c r="H349" s="163">
        <v>182</v>
      </c>
      <c r="I349" s="227"/>
      <c r="J349" s="225" t="s">
        <v>4017</v>
      </c>
      <c r="K349" s="227" t="s">
        <v>4018</v>
      </c>
      <c r="L349" s="227"/>
      <c r="M349" s="163" t="s">
        <v>5740</v>
      </c>
    </row>
    <row r="350" spans="1:13" ht="23.65" x14ac:dyDescent="0.45">
      <c r="A350" s="225" t="s">
        <v>1429</v>
      </c>
      <c r="B350" s="226">
        <v>44927</v>
      </c>
      <c r="C350" s="227" t="s">
        <v>3311</v>
      </c>
      <c r="D350" s="228" t="s">
        <v>1430</v>
      </c>
      <c r="E350" s="227" t="s">
        <v>757</v>
      </c>
      <c r="F350" s="219" t="s">
        <v>303</v>
      </c>
      <c r="G350" s="225">
        <v>163.03</v>
      </c>
      <c r="H350" s="163">
        <v>179.33</v>
      </c>
      <c r="I350" s="227"/>
      <c r="J350" s="225" t="s">
        <v>4019</v>
      </c>
      <c r="K350" s="227" t="s">
        <v>4020</v>
      </c>
      <c r="L350" s="227"/>
      <c r="M350" s="163" t="s">
        <v>5740</v>
      </c>
    </row>
    <row r="351" spans="1:13" ht="23.65" x14ac:dyDescent="0.45">
      <c r="A351" s="225" t="s">
        <v>1431</v>
      </c>
      <c r="B351" s="226">
        <v>44927</v>
      </c>
      <c r="C351" s="227" t="s">
        <v>3311</v>
      </c>
      <c r="D351" s="228" t="s">
        <v>4021</v>
      </c>
      <c r="E351" s="227" t="s">
        <v>757</v>
      </c>
      <c r="F351" s="219" t="s">
        <v>303</v>
      </c>
      <c r="G351" s="225">
        <v>140.49</v>
      </c>
      <c r="H351" s="163">
        <v>154.53</v>
      </c>
      <c r="I351" s="227"/>
      <c r="J351" s="225" t="s">
        <v>4022</v>
      </c>
      <c r="K351" s="227" t="s">
        <v>4023</v>
      </c>
      <c r="L351" s="227"/>
      <c r="M351" s="163" t="s">
        <v>5740</v>
      </c>
    </row>
    <row r="352" spans="1:13" ht="23.65" x14ac:dyDescent="0.45">
      <c r="A352" s="225" t="s">
        <v>1433</v>
      </c>
      <c r="B352" s="226">
        <v>44927</v>
      </c>
      <c r="C352" s="227" t="s">
        <v>3311</v>
      </c>
      <c r="D352" s="228" t="s">
        <v>4024</v>
      </c>
      <c r="E352" s="227" t="s">
        <v>757</v>
      </c>
      <c r="F352" s="219" t="s">
        <v>303</v>
      </c>
      <c r="G352" s="225">
        <v>114.16</v>
      </c>
      <c r="H352" s="163">
        <v>125.57</v>
      </c>
      <c r="I352" s="227"/>
      <c r="J352" s="225" t="s">
        <v>4025</v>
      </c>
      <c r="K352" s="227" t="s">
        <v>4026</v>
      </c>
      <c r="L352" s="227"/>
      <c r="M352" s="163" t="s">
        <v>5740</v>
      </c>
    </row>
    <row r="353" spans="1:13" ht="23.65" x14ac:dyDescent="0.45">
      <c r="A353" s="225" t="s">
        <v>1435</v>
      </c>
      <c r="B353" s="226">
        <v>44927</v>
      </c>
      <c r="C353" s="227" t="s">
        <v>3311</v>
      </c>
      <c r="D353" s="228" t="s">
        <v>1436</v>
      </c>
      <c r="E353" s="227" t="s">
        <v>757</v>
      </c>
      <c r="F353" s="219" t="s">
        <v>303</v>
      </c>
      <c r="G353" s="225">
        <v>188.53</v>
      </c>
      <c r="H353" s="163">
        <v>207.38</v>
      </c>
      <c r="I353" s="227"/>
      <c r="J353" s="225" t="s">
        <v>4027</v>
      </c>
      <c r="K353" s="227" t="s">
        <v>4028</v>
      </c>
      <c r="L353" s="227"/>
      <c r="M353" s="163" t="s">
        <v>5740</v>
      </c>
    </row>
    <row r="354" spans="1:13" ht="23.65" x14ac:dyDescent="0.45">
      <c r="A354" s="225" t="s">
        <v>1437</v>
      </c>
      <c r="B354" s="226">
        <v>44927</v>
      </c>
      <c r="C354" s="227" t="s">
        <v>3311</v>
      </c>
      <c r="D354" s="228" t="s">
        <v>1438</v>
      </c>
      <c r="E354" s="227" t="s">
        <v>757</v>
      </c>
      <c r="F354" s="219" t="s">
        <v>303</v>
      </c>
      <c r="G354" s="225">
        <v>220.54</v>
      </c>
      <c r="H354" s="163">
        <v>242.59</v>
      </c>
      <c r="I354" s="227"/>
      <c r="J354" s="225" t="s">
        <v>4029</v>
      </c>
      <c r="K354" s="227" t="s">
        <v>4030</v>
      </c>
      <c r="L354" s="227"/>
      <c r="M354" s="163" t="s">
        <v>5740</v>
      </c>
    </row>
    <row r="355" spans="1:13" ht="14.25" x14ac:dyDescent="0.45">
      <c r="A355" s="225" t="s">
        <v>1439</v>
      </c>
      <c r="B355" s="226">
        <v>44927</v>
      </c>
      <c r="C355" s="227" t="s">
        <v>3311</v>
      </c>
      <c r="D355" s="228" t="s">
        <v>1440</v>
      </c>
      <c r="E355" s="227" t="s">
        <v>757</v>
      </c>
      <c r="F355" s="219" t="s">
        <v>303</v>
      </c>
      <c r="G355" s="225">
        <v>246.05</v>
      </c>
      <c r="H355" s="163">
        <v>270.64999999999998</v>
      </c>
      <c r="I355" s="227"/>
      <c r="J355" s="225" t="s">
        <v>4031</v>
      </c>
      <c r="K355" s="227" t="s">
        <v>4032</v>
      </c>
      <c r="L355" s="227"/>
      <c r="M355" s="163" t="s">
        <v>5740</v>
      </c>
    </row>
    <row r="356" spans="1:13" ht="23.65" x14ac:dyDescent="0.45">
      <c r="A356" s="225" t="s">
        <v>1441</v>
      </c>
      <c r="B356" s="226">
        <v>44927</v>
      </c>
      <c r="C356" s="227" t="s">
        <v>3311</v>
      </c>
      <c r="D356" s="228" t="s">
        <v>1442</v>
      </c>
      <c r="E356" s="227" t="s">
        <v>757</v>
      </c>
      <c r="F356" s="219" t="s">
        <v>303</v>
      </c>
      <c r="G356" s="225">
        <v>274.94</v>
      </c>
      <c r="H356" s="163">
        <v>302.43</v>
      </c>
      <c r="I356" s="227"/>
      <c r="J356" s="225" t="s">
        <v>4033</v>
      </c>
      <c r="K356" s="227" t="s">
        <v>4034</v>
      </c>
      <c r="L356" s="227"/>
      <c r="M356" s="163" t="s">
        <v>5740</v>
      </c>
    </row>
    <row r="357" spans="1:13" ht="23.65" x14ac:dyDescent="0.45">
      <c r="A357" s="225" t="s">
        <v>1443</v>
      </c>
      <c r="B357" s="226">
        <v>44927</v>
      </c>
      <c r="C357" s="227" t="s">
        <v>3311</v>
      </c>
      <c r="D357" s="228" t="s">
        <v>1444</v>
      </c>
      <c r="E357" s="227" t="s">
        <v>757</v>
      </c>
      <c r="F357" s="219" t="s">
        <v>303</v>
      </c>
      <c r="G357" s="225">
        <v>342.93</v>
      </c>
      <c r="H357" s="163">
        <v>377.22</v>
      </c>
      <c r="I357" s="227"/>
      <c r="J357" s="225" t="s">
        <v>4035</v>
      </c>
      <c r="K357" s="227" t="s">
        <v>4036</v>
      </c>
      <c r="L357" s="227"/>
      <c r="M357" s="163" t="s">
        <v>5740</v>
      </c>
    </row>
    <row r="358" spans="1:13" ht="23.65" x14ac:dyDescent="0.45">
      <c r="A358" s="225" t="s">
        <v>1445</v>
      </c>
      <c r="B358" s="226">
        <v>44927</v>
      </c>
      <c r="C358" s="227" t="s">
        <v>3311</v>
      </c>
      <c r="D358" s="228" t="s">
        <v>1446</v>
      </c>
      <c r="E358" s="227" t="s">
        <v>757</v>
      </c>
      <c r="F358" s="219" t="s">
        <v>303</v>
      </c>
      <c r="G358" s="225">
        <v>309.17</v>
      </c>
      <c r="H358" s="163">
        <v>340.08</v>
      </c>
      <c r="I358" s="227"/>
      <c r="J358" s="225" t="s">
        <v>4037</v>
      </c>
      <c r="K358" s="227" t="s">
        <v>4038</v>
      </c>
      <c r="L358" s="227"/>
      <c r="M358" s="163" t="s">
        <v>5740</v>
      </c>
    </row>
    <row r="359" spans="1:13" ht="23.65" x14ac:dyDescent="0.45">
      <c r="A359" s="225" t="s">
        <v>1447</v>
      </c>
      <c r="B359" s="226">
        <v>44927</v>
      </c>
      <c r="C359" s="227" t="s">
        <v>3311</v>
      </c>
      <c r="D359" s="228" t="s">
        <v>1448</v>
      </c>
      <c r="E359" s="227" t="s">
        <v>757</v>
      </c>
      <c r="F359" s="219" t="s">
        <v>303</v>
      </c>
      <c r="G359" s="225">
        <v>262.20999999999998</v>
      </c>
      <c r="H359" s="163">
        <v>288.43</v>
      </c>
      <c r="I359" s="227"/>
      <c r="J359" s="225" t="s">
        <v>4039</v>
      </c>
      <c r="K359" s="227" t="s">
        <v>4040</v>
      </c>
      <c r="L359" s="227"/>
      <c r="M359" s="163" t="s">
        <v>5740</v>
      </c>
    </row>
    <row r="360" spans="1:13" ht="23.65" x14ac:dyDescent="0.45">
      <c r="A360" s="225" t="s">
        <v>1449</v>
      </c>
      <c r="B360" s="226">
        <v>44927</v>
      </c>
      <c r="C360" s="227" t="s">
        <v>3311</v>
      </c>
      <c r="D360" s="228" t="s">
        <v>1450</v>
      </c>
      <c r="E360" s="227" t="s">
        <v>757</v>
      </c>
      <c r="F360" s="219" t="s">
        <v>303</v>
      </c>
      <c r="G360" s="225">
        <v>112.45</v>
      </c>
      <c r="H360" s="163">
        <v>123.69</v>
      </c>
      <c r="I360" s="227"/>
      <c r="J360" s="225" t="s">
        <v>4041</v>
      </c>
      <c r="K360" s="227" t="s">
        <v>4042</v>
      </c>
      <c r="L360" s="227"/>
      <c r="M360" s="163" t="s">
        <v>5740</v>
      </c>
    </row>
    <row r="361" spans="1:13" ht="23.65" x14ac:dyDescent="0.45">
      <c r="A361" s="225" t="s">
        <v>1451</v>
      </c>
      <c r="B361" s="226">
        <v>44927</v>
      </c>
      <c r="C361" s="227" t="s">
        <v>3311</v>
      </c>
      <c r="D361" s="228" t="s">
        <v>1452</v>
      </c>
      <c r="E361" s="227" t="s">
        <v>757</v>
      </c>
      <c r="F361" s="219" t="s">
        <v>303</v>
      </c>
      <c r="G361" s="225">
        <v>150.29</v>
      </c>
      <c r="H361" s="163">
        <v>165.31</v>
      </c>
      <c r="I361" s="227"/>
      <c r="J361" s="225" t="s">
        <v>4043</v>
      </c>
      <c r="K361" s="227" t="s">
        <v>4044</v>
      </c>
      <c r="L361" s="227"/>
      <c r="M361" s="163" t="s">
        <v>5740</v>
      </c>
    </row>
    <row r="362" spans="1:13" ht="23.65" x14ac:dyDescent="0.45">
      <c r="A362" s="225" t="s">
        <v>1453</v>
      </c>
      <c r="B362" s="226">
        <v>44927</v>
      </c>
      <c r="C362" s="227" t="s">
        <v>3311</v>
      </c>
      <c r="D362" s="228" t="s">
        <v>1454</v>
      </c>
      <c r="E362" s="227" t="s">
        <v>757</v>
      </c>
      <c r="F362" s="219" t="s">
        <v>303</v>
      </c>
      <c r="G362" s="225">
        <v>174.11</v>
      </c>
      <c r="H362" s="163">
        <v>191.52</v>
      </c>
      <c r="I362" s="227"/>
      <c r="J362" s="225" t="s">
        <v>4045</v>
      </c>
      <c r="K362" s="227" t="s">
        <v>4046</v>
      </c>
      <c r="L362" s="227"/>
      <c r="M362" s="163" t="s">
        <v>5740</v>
      </c>
    </row>
    <row r="363" spans="1:13" ht="14.25" x14ac:dyDescent="0.45">
      <c r="A363" s="225" t="s">
        <v>1455</v>
      </c>
      <c r="B363" s="226">
        <v>44927</v>
      </c>
      <c r="C363" s="227" t="s">
        <v>3311</v>
      </c>
      <c r="D363" s="228" t="s">
        <v>1456</v>
      </c>
      <c r="E363" s="227" t="s">
        <v>757</v>
      </c>
      <c r="F363" s="219" t="s">
        <v>303</v>
      </c>
      <c r="G363" s="225">
        <v>199.71</v>
      </c>
      <c r="H363" s="163">
        <v>219.68</v>
      </c>
      <c r="I363" s="227"/>
      <c r="J363" s="225" t="s">
        <v>4047</v>
      </c>
      <c r="K363" s="227" t="s">
        <v>4048</v>
      </c>
      <c r="L363" s="227"/>
      <c r="M363" s="163" t="s">
        <v>5740</v>
      </c>
    </row>
    <row r="364" spans="1:13" ht="23.65" x14ac:dyDescent="0.45">
      <c r="A364" s="225" t="s">
        <v>1457</v>
      </c>
      <c r="B364" s="226">
        <v>44927</v>
      </c>
      <c r="C364" s="227" t="s">
        <v>3311</v>
      </c>
      <c r="D364" s="228" t="s">
        <v>1458</v>
      </c>
      <c r="E364" s="227" t="s">
        <v>757</v>
      </c>
      <c r="F364" s="219" t="s">
        <v>303</v>
      </c>
      <c r="G364" s="225">
        <v>225.96</v>
      </c>
      <c r="H364" s="163">
        <v>248.55</v>
      </c>
      <c r="I364" s="227"/>
      <c r="J364" s="225" t="s">
        <v>4049</v>
      </c>
      <c r="K364" s="227" t="s">
        <v>4050</v>
      </c>
      <c r="L364" s="227"/>
      <c r="M364" s="163" t="s">
        <v>5740</v>
      </c>
    </row>
    <row r="365" spans="1:13" ht="23.65" x14ac:dyDescent="0.45">
      <c r="A365" s="225" t="s">
        <v>1459</v>
      </c>
      <c r="B365" s="226">
        <v>44927</v>
      </c>
      <c r="C365" s="227" t="s">
        <v>3311</v>
      </c>
      <c r="D365" s="228" t="s">
        <v>1460</v>
      </c>
      <c r="E365" s="227" t="s">
        <v>757</v>
      </c>
      <c r="F365" s="219" t="s">
        <v>303</v>
      </c>
      <c r="G365" s="225">
        <v>256.06</v>
      </c>
      <c r="H365" s="163">
        <v>281.66000000000003</v>
      </c>
      <c r="I365" s="227"/>
      <c r="J365" s="225" t="s">
        <v>4051</v>
      </c>
      <c r="K365" s="227" t="s">
        <v>4052</v>
      </c>
      <c r="L365" s="227"/>
      <c r="M365" s="163" t="s">
        <v>5740</v>
      </c>
    </row>
    <row r="366" spans="1:13" ht="23.65" x14ac:dyDescent="0.45">
      <c r="A366" s="225" t="s">
        <v>1461</v>
      </c>
      <c r="B366" s="226">
        <v>44927</v>
      </c>
      <c r="C366" s="227" t="s">
        <v>3311</v>
      </c>
      <c r="D366" s="228" t="s">
        <v>1462</v>
      </c>
      <c r="E366" s="227" t="s">
        <v>757</v>
      </c>
      <c r="F366" s="219" t="s">
        <v>303</v>
      </c>
      <c r="G366" s="225">
        <v>233.98</v>
      </c>
      <c r="H366" s="163">
        <v>257.37</v>
      </c>
      <c r="I366" s="227"/>
      <c r="J366" s="225" t="s">
        <v>4053</v>
      </c>
      <c r="K366" s="227" t="s">
        <v>4054</v>
      </c>
      <c r="L366" s="227"/>
      <c r="M366" s="163" t="s">
        <v>5740</v>
      </c>
    </row>
    <row r="367" spans="1:13" ht="23.65" x14ac:dyDescent="0.45">
      <c r="A367" s="225" t="s">
        <v>1463</v>
      </c>
      <c r="B367" s="226">
        <v>44927</v>
      </c>
      <c r="C367" s="227" t="s">
        <v>3311</v>
      </c>
      <c r="D367" s="228" t="s">
        <v>1464</v>
      </c>
      <c r="E367" s="227" t="s">
        <v>757</v>
      </c>
      <c r="F367" s="219" t="s">
        <v>303</v>
      </c>
      <c r="G367" s="225">
        <v>225.31</v>
      </c>
      <c r="H367" s="163">
        <v>247.84</v>
      </c>
      <c r="I367" s="227"/>
      <c r="J367" s="225" t="s">
        <v>4055</v>
      </c>
      <c r="K367" s="227" t="s">
        <v>4056</v>
      </c>
      <c r="L367" s="227"/>
      <c r="M367" s="163" t="s">
        <v>5740</v>
      </c>
    </row>
    <row r="368" spans="1:13" ht="23.65" x14ac:dyDescent="0.45">
      <c r="A368" s="225" t="s">
        <v>1465</v>
      </c>
      <c r="B368" s="226">
        <v>44927</v>
      </c>
      <c r="C368" s="227" t="s">
        <v>3311</v>
      </c>
      <c r="D368" s="228" t="s">
        <v>1466</v>
      </c>
      <c r="E368" s="227" t="s">
        <v>757</v>
      </c>
      <c r="F368" s="219" t="s">
        <v>303</v>
      </c>
      <c r="G368" s="225">
        <v>76.33</v>
      </c>
      <c r="H368" s="163">
        <v>83.96</v>
      </c>
      <c r="I368" s="227"/>
      <c r="J368" s="225" t="s">
        <v>4057</v>
      </c>
      <c r="K368" s="227" t="s">
        <v>4058</v>
      </c>
      <c r="L368" s="227"/>
      <c r="M368" s="163" t="s">
        <v>5740</v>
      </c>
    </row>
    <row r="369" spans="1:13" ht="23.65" x14ac:dyDescent="0.45">
      <c r="A369" s="225" t="s">
        <v>1467</v>
      </c>
      <c r="B369" s="226">
        <v>44927</v>
      </c>
      <c r="C369" s="227" t="s">
        <v>3311</v>
      </c>
      <c r="D369" s="228" t="s">
        <v>1468</v>
      </c>
      <c r="E369" s="227" t="s">
        <v>757</v>
      </c>
      <c r="F369" s="219" t="s">
        <v>303</v>
      </c>
      <c r="G369" s="225">
        <v>109.28</v>
      </c>
      <c r="H369" s="163">
        <v>120.2</v>
      </c>
      <c r="I369" s="227"/>
      <c r="J369" s="225" t="s">
        <v>4059</v>
      </c>
      <c r="K369" s="227" t="s">
        <v>4060</v>
      </c>
      <c r="L369" s="227"/>
      <c r="M369" s="163" t="s">
        <v>5740</v>
      </c>
    </row>
    <row r="370" spans="1:13" ht="23.65" x14ac:dyDescent="0.45">
      <c r="A370" s="225" t="s">
        <v>1469</v>
      </c>
      <c r="B370" s="226">
        <v>44927</v>
      </c>
      <c r="C370" s="227" t="s">
        <v>3311</v>
      </c>
      <c r="D370" s="228" t="s">
        <v>1470</v>
      </c>
      <c r="E370" s="227" t="s">
        <v>757</v>
      </c>
      <c r="F370" s="219" t="s">
        <v>303</v>
      </c>
      <c r="G370" s="225">
        <v>127.83</v>
      </c>
      <c r="H370" s="163">
        <v>140.61000000000001</v>
      </c>
      <c r="I370" s="227"/>
      <c r="J370" s="225" t="s">
        <v>4061</v>
      </c>
      <c r="K370" s="227" t="s">
        <v>4062</v>
      </c>
      <c r="L370" s="227"/>
      <c r="M370" s="163" t="s">
        <v>5740</v>
      </c>
    </row>
    <row r="371" spans="1:13" ht="23.65" x14ac:dyDescent="0.45">
      <c r="A371" s="225" t="s">
        <v>1471</v>
      </c>
      <c r="B371" s="226">
        <v>44927</v>
      </c>
      <c r="C371" s="227" t="s">
        <v>3311</v>
      </c>
      <c r="D371" s="228" t="s">
        <v>1472</v>
      </c>
      <c r="E371" s="227" t="s">
        <v>757</v>
      </c>
      <c r="F371" s="219" t="s">
        <v>303</v>
      </c>
      <c r="G371" s="225">
        <v>143.94999999999999</v>
      </c>
      <c r="H371" s="163">
        <v>158.34</v>
      </c>
      <c r="I371" s="227"/>
      <c r="J371" s="225" t="s">
        <v>4063</v>
      </c>
      <c r="K371" s="227" t="s">
        <v>4064</v>
      </c>
      <c r="L371" s="227"/>
      <c r="M371" s="163" t="s">
        <v>5740</v>
      </c>
    </row>
    <row r="372" spans="1:13" ht="23.65" x14ac:dyDescent="0.45">
      <c r="A372" s="225" t="s">
        <v>1473</v>
      </c>
      <c r="B372" s="226">
        <v>44927</v>
      </c>
      <c r="C372" s="227" t="s">
        <v>3311</v>
      </c>
      <c r="D372" s="228" t="s">
        <v>1474</v>
      </c>
      <c r="E372" s="227" t="s">
        <v>757</v>
      </c>
      <c r="F372" s="219" t="s">
        <v>303</v>
      </c>
      <c r="G372" s="225">
        <v>157.03</v>
      </c>
      <c r="H372" s="163">
        <v>172.73</v>
      </c>
      <c r="I372" s="227"/>
      <c r="J372" s="225" t="s">
        <v>4065</v>
      </c>
      <c r="K372" s="227" t="s">
        <v>4066</v>
      </c>
      <c r="L372" s="227"/>
      <c r="M372" s="163" t="s">
        <v>5740</v>
      </c>
    </row>
    <row r="373" spans="1:13" ht="23.65" x14ac:dyDescent="0.45">
      <c r="A373" s="225" t="s">
        <v>1475</v>
      </c>
      <c r="B373" s="226">
        <v>44927</v>
      </c>
      <c r="C373" s="227" t="s">
        <v>3311</v>
      </c>
      <c r="D373" s="228" t="s">
        <v>1476</v>
      </c>
      <c r="E373" s="227" t="s">
        <v>757</v>
      </c>
      <c r="F373" s="219" t="s">
        <v>303</v>
      </c>
      <c r="G373" s="225">
        <v>162.07</v>
      </c>
      <c r="H373" s="163">
        <v>178.27</v>
      </c>
      <c r="I373" s="227"/>
      <c r="J373" s="225" t="s">
        <v>4067</v>
      </c>
      <c r="K373" s="227" t="s">
        <v>4068</v>
      </c>
      <c r="L373" s="227"/>
      <c r="M373" s="163" t="s">
        <v>5740</v>
      </c>
    </row>
    <row r="374" spans="1:13" ht="23.65" x14ac:dyDescent="0.45">
      <c r="A374" s="225" t="s">
        <v>1477</v>
      </c>
      <c r="B374" s="226">
        <v>44927</v>
      </c>
      <c r="C374" s="227" t="s">
        <v>3311</v>
      </c>
      <c r="D374" s="228" t="s">
        <v>1478</v>
      </c>
      <c r="E374" s="227" t="s">
        <v>757</v>
      </c>
      <c r="F374" s="219" t="s">
        <v>303</v>
      </c>
      <c r="G374" s="225">
        <v>143.72999999999999</v>
      </c>
      <c r="H374" s="163">
        <v>158.1</v>
      </c>
      <c r="I374" s="227"/>
      <c r="J374" s="225" t="s">
        <v>4069</v>
      </c>
      <c r="K374" s="227" t="s">
        <v>4070</v>
      </c>
      <c r="L374" s="227"/>
      <c r="M374" s="163" t="s">
        <v>5740</v>
      </c>
    </row>
    <row r="375" spans="1:13" ht="23.65" x14ac:dyDescent="0.45">
      <c r="A375" s="225" t="s">
        <v>1479</v>
      </c>
      <c r="B375" s="226">
        <v>44927</v>
      </c>
      <c r="C375" s="227" t="s">
        <v>3311</v>
      </c>
      <c r="D375" s="228" t="s">
        <v>1480</v>
      </c>
      <c r="E375" s="227" t="s">
        <v>757</v>
      </c>
      <c r="F375" s="219" t="s">
        <v>303</v>
      </c>
      <c r="G375" s="225">
        <v>159.30000000000001</v>
      </c>
      <c r="H375" s="163">
        <v>175.23</v>
      </c>
      <c r="I375" s="227"/>
      <c r="J375" s="225" t="s">
        <v>4071</v>
      </c>
      <c r="K375" s="227" t="s">
        <v>4072</v>
      </c>
      <c r="L375" s="227"/>
      <c r="M375" s="163" t="s">
        <v>5740</v>
      </c>
    </row>
    <row r="376" spans="1:13" ht="14.25" x14ac:dyDescent="0.45">
      <c r="A376" s="225" t="s">
        <v>1481</v>
      </c>
      <c r="B376" s="226">
        <v>44927</v>
      </c>
      <c r="C376" s="227" t="s">
        <v>3311</v>
      </c>
      <c r="D376" s="228" t="s">
        <v>1482</v>
      </c>
      <c r="E376" s="227" t="s">
        <v>757</v>
      </c>
      <c r="F376" s="219" t="s">
        <v>303</v>
      </c>
      <c r="G376" s="225">
        <v>79.53</v>
      </c>
      <c r="H376" s="163">
        <v>87.48</v>
      </c>
      <c r="I376" s="227"/>
      <c r="J376" s="225">
        <v>83</v>
      </c>
      <c r="K376" s="227" t="s">
        <v>4073</v>
      </c>
      <c r="L376" s="227"/>
      <c r="M376" s="163" t="s">
        <v>5740</v>
      </c>
    </row>
    <row r="377" spans="1:13" ht="23.65" x14ac:dyDescent="0.45">
      <c r="A377" s="225" t="s">
        <v>1483</v>
      </c>
      <c r="B377" s="226">
        <v>44927</v>
      </c>
      <c r="C377" s="227" t="s">
        <v>3311</v>
      </c>
      <c r="D377" s="228" t="s">
        <v>1484</v>
      </c>
      <c r="E377" s="227" t="s">
        <v>757</v>
      </c>
      <c r="F377" s="219" t="s">
        <v>303</v>
      </c>
      <c r="G377" s="225">
        <v>113.2</v>
      </c>
      <c r="H377" s="163">
        <v>124.52</v>
      </c>
      <c r="I377" s="227"/>
      <c r="J377" s="225" t="s">
        <v>4074</v>
      </c>
      <c r="K377" s="227" t="s">
        <v>4075</v>
      </c>
      <c r="L377" s="227"/>
      <c r="M377" s="163" t="s">
        <v>5740</v>
      </c>
    </row>
    <row r="378" spans="1:13" ht="23.65" x14ac:dyDescent="0.45">
      <c r="A378" s="225" t="s">
        <v>1485</v>
      </c>
      <c r="B378" s="226">
        <v>44927</v>
      </c>
      <c r="C378" s="227" t="s">
        <v>3311</v>
      </c>
      <c r="D378" s="228" t="s">
        <v>1486</v>
      </c>
      <c r="E378" s="227" t="s">
        <v>757</v>
      </c>
      <c r="F378" s="219" t="s">
        <v>303</v>
      </c>
      <c r="G378" s="225">
        <v>136.71</v>
      </c>
      <c r="H378" s="163">
        <v>150.38</v>
      </c>
      <c r="I378" s="227"/>
      <c r="J378" s="225" t="s">
        <v>4076</v>
      </c>
      <c r="K378" s="227" t="s">
        <v>4077</v>
      </c>
      <c r="L378" s="227"/>
      <c r="M378" s="163" t="s">
        <v>5740</v>
      </c>
    </row>
    <row r="379" spans="1:13" ht="14.25" x14ac:dyDescent="0.45">
      <c r="A379" s="225" t="s">
        <v>1487</v>
      </c>
      <c r="B379" s="226">
        <v>44927</v>
      </c>
      <c r="C379" s="227" t="s">
        <v>3311</v>
      </c>
      <c r="D379" s="228" t="s">
        <v>1488</v>
      </c>
      <c r="E379" s="227" t="s">
        <v>757</v>
      </c>
      <c r="F379" s="219" t="s">
        <v>303</v>
      </c>
      <c r="G379" s="225">
        <v>149.11000000000001</v>
      </c>
      <c r="H379" s="163">
        <v>164.02</v>
      </c>
      <c r="I379" s="227"/>
      <c r="J379" s="225" t="s">
        <v>4078</v>
      </c>
      <c r="K379" s="227" t="s">
        <v>4079</v>
      </c>
      <c r="L379" s="227"/>
      <c r="M379" s="163" t="s">
        <v>5740</v>
      </c>
    </row>
    <row r="380" spans="1:13" ht="23.65" x14ac:dyDescent="0.45">
      <c r="A380" s="225" t="s">
        <v>1489</v>
      </c>
      <c r="B380" s="226">
        <v>44927</v>
      </c>
      <c r="C380" s="227" t="s">
        <v>3311</v>
      </c>
      <c r="D380" s="228" t="s">
        <v>1490</v>
      </c>
      <c r="E380" s="227" t="s">
        <v>757</v>
      </c>
      <c r="F380" s="219" t="s">
        <v>303</v>
      </c>
      <c r="G380" s="225">
        <v>167.03</v>
      </c>
      <c r="H380" s="163">
        <v>183.73</v>
      </c>
      <c r="I380" s="227"/>
      <c r="J380" s="225" t="s">
        <v>4080</v>
      </c>
      <c r="K380" s="227" t="s">
        <v>4081</v>
      </c>
      <c r="L380" s="227"/>
      <c r="M380" s="163" t="s">
        <v>5740</v>
      </c>
    </row>
    <row r="381" spans="1:13" ht="23.65" x14ac:dyDescent="0.45">
      <c r="A381" s="225" t="s">
        <v>1491</v>
      </c>
      <c r="B381" s="226">
        <v>44927</v>
      </c>
      <c r="C381" s="227" t="s">
        <v>3311</v>
      </c>
      <c r="D381" s="228" t="s">
        <v>1492</v>
      </c>
      <c r="E381" s="227" t="s">
        <v>757</v>
      </c>
      <c r="F381" s="219" t="s">
        <v>303</v>
      </c>
      <c r="G381" s="225">
        <v>228.86</v>
      </c>
      <c r="H381" s="163">
        <v>251.74</v>
      </c>
      <c r="I381" s="227"/>
      <c r="J381" s="225" t="s">
        <v>4082</v>
      </c>
      <c r="K381" s="227" t="s">
        <v>4083</v>
      </c>
      <c r="L381" s="227"/>
      <c r="M381" s="163" t="s">
        <v>5740</v>
      </c>
    </row>
    <row r="382" spans="1:13" ht="23.65" x14ac:dyDescent="0.45">
      <c r="A382" s="225" t="s">
        <v>1493</v>
      </c>
      <c r="B382" s="226">
        <v>44927</v>
      </c>
      <c r="C382" s="227" t="s">
        <v>3311</v>
      </c>
      <c r="D382" s="228" t="s">
        <v>1494</v>
      </c>
      <c r="E382" s="227" t="s">
        <v>757</v>
      </c>
      <c r="F382" s="219" t="s">
        <v>303</v>
      </c>
      <c r="G382" s="225">
        <v>194.47</v>
      </c>
      <c r="H382" s="163">
        <v>213.91</v>
      </c>
      <c r="I382" s="227"/>
      <c r="J382" s="225" t="s">
        <v>4084</v>
      </c>
      <c r="K382" s="227" t="s">
        <v>4085</v>
      </c>
      <c r="L382" s="227"/>
      <c r="M382" s="163" t="s">
        <v>5740</v>
      </c>
    </row>
    <row r="383" spans="1:13" ht="23.65" x14ac:dyDescent="0.45">
      <c r="A383" s="225" t="s">
        <v>1495</v>
      </c>
      <c r="B383" s="226">
        <v>44927</v>
      </c>
      <c r="C383" s="227" t="s">
        <v>3311</v>
      </c>
      <c r="D383" s="228" t="s">
        <v>1496</v>
      </c>
      <c r="E383" s="227" t="s">
        <v>757</v>
      </c>
      <c r="F383" s="219" t="s">
        <v>303</v>
      </c>
      <c r="G383" s="225">
        <v>167.6</v>
      </c>
      <c r="H383" s="163">
        <v>184.36</v>
      </c>
      <c r="I383" s="227"/>
      <c r="J383" s="225" t="s">
        <v>4086</v>
      </c>
      <c r="K383" s="227" t="s">
        <v>4015</v>
      </c>
      <c r="L383" s="227"/>
      <c r="M383" s="163" t="s">
        <v>5740</v>
      </c>
    </row>
    <row r="384" spans="1:13" ht="23.65" x14ac:dyDescent="0.45">
      <c r="A384" s="225" t="s">
        <v>1497</v>
      </c>
      <c r="B384" s="226">
        <v>44927</v>
      </c>
      <c r="C384" s="227" t="s">
        <v>3311</v>
      </c>
      <c r="D384" s="228" t="s">
        <v>1498</v>
      </c>
      <c r="E384" s="227" t="s">
        <v>757</v>
      </c>
      <c r="F384" s="219" t="s">
        <v>303</v>
      </c>
      <c r="G384" s="225">
        <v>85.16</v>
      </c>
      <c r="H384" s="163">
        <v>93.67</v>
      </c>
      <c r="I384" s="227"/>
      <c r="J384" s="225" t="s">
        <v>4087</v>
      </c>
      <c r="K384" s="227" t="s">
        <v>4088</v>
      </c>
      <c r="L384" s="227"/>
      <c r="M384" s="163" t="s">
        <v>5740</v>
      </c>
    </row>
    <row r="385" spans="1:13" ht="23.65" x14ac:dyDescent="0.45">
      <c r="A385" s="225" t="s">
        <v>1499</v>
      </c>
      <c r="B385" s="226">
        <v>44927</v>
      </c>
      <c r="C385" s="227" t="s">
        <v>3311</v>
      </c>
      <c r="D385" s="228" t="s">
        <v>1500</v>
      </c>
      <c r="E385" s="227" t="s">
        <v>757</v>
      </c>
      <c r="F385" s="219" t="s">
        <v>303</v>
      </c>
      <c r="G385" s="225">
        <v>118.51</v>
      </c>
      <c r="H385" s="163">
        <v>130.36000000000001</v>
      </c>
      <c r="I385" s="227"/>
      <c r="J385" s="225" t="s">
        <v>4089</v>
      </c>
      <c r="K385" s="227" t="s">
        <v>4090</v>
      </c>
      <c r="L385" s="227"/>
      <c r="M385" s="163" t="s">
        <v>5740</v>
      </c>
    </row>
    <row r="386" spans="1:13" ht="23.65" x14ac:dyDescent="0.45">
      <c r="A386" s="225" t="s">
        <v>1501</v>
      </c>
      <c r="B386" s="226">
        <v>44927</v>
      </c>
      <c r="C386" s="227" t="s">
        <v>3311</v>
      </c>
      <c r="D386" s="228" t="s">
        <v>1502</v>
      </c>
      <c r="E386" s="227" t="s">
        <v>757</v>
      </c>
      <c r="F386" s="219" t="s">
        <v>303</v>
      </c>
      <c r="G386" s="225">
        <v>139.75</v>
      </c>
      <c r="H386" s="163">
        <v>153.72</v>
      </c>
      <c r="I386" s="227"/>
      <c r="J386" s="225">
        <v>142</v>
      </c>
      <c r="K386" s="227" t="s">
        <v>4091</v>
      </c>
      <c r="L386" s="227"/>
      <c r="M386" s="163" t="s">
        <v>5740</v>
      </c>
    </row>
    <row r="387" spans="1:13" ht="14.25" x14ac:dyDescent="0.45">
      <c r="A387" s="225" t="s">
        <v>1503</v>
      </c>
      <c r="B387" s="226">
        <v>44927</v>
      </c>
      <c r="C387" s="227" t="s">
        <v>3311</v>
      </c>
      <c r="D387" s="228" t="s">
        <v>1504</v>
      </c>
      <c r="E387" s="227" t="s">
        <v>757</v>
      </c>
      <c r="F387" s="219" t="s">
        <v>303</v>
      </c>
      <c r="G387" s="225">
        <v>158.32</v>
      </c>
      <c r="H387" s="163">
        <v>174.15</v>
      </c>
      <c r="I387" s="227"/>
      <c r="J387" s="225" t="s">
        <v>4092</v>
      </c>
      <c r="K387" s="227" t="s">
        <v>4093</v>
      </c>
      <c r="L387" s="227"/>
      <c r="M387" s="163" t="s">
        <v>5740</v>
      </c>
    </row>
    <row r="388" spans="1:13" ht="23.65" x14ac:dyDescent="0.45">
      <c r="A388" s="225" t="s">
        <v>1505</v>
      </c>
      <c r="B388" s="226">
        <v>44927</v>
      </c>
      <c r="C388" s="227" t="s">
        <v>3311</v>
      </c>
      <c r="D388" s="228" t="s">
        <v>1506</v>
      </c>
      <c r="E388" s="227" t="s">
        <v>757</v>
      </c>
      <c r="F388" s="219" t="s">
        <v>303</v>
      </c>
      <c r="G388" s="225">
        <v>173.9</v>
      </c>
      <c r="H388" s="163">
        <v>191.29</v>
      </c>
      <c r="I388" s="227"/>
      <c r="J388" s="225" t="s">
        <v>4094</v>
      </c>
      <c r="K388" s="227" t="s">
        <v>4095</v>
      </c>
      <c r="L388" s="227"/>
      <c r="M388" s="163" t="s">
        <v>5740</v>
      </c>
    </row>
    <row r="389" spans="1:13" ht="23.65" x14ac:dyDescent="0.45">
      <c r="A389" s="225" t="s">
        <v>1507</v>
      </c>
      <c r="B389" s="226">
        <v>44927</v>
      </c>
      <c r="C389" s="227" t="s">
        <v>3311</v>
      </c>
      <c r="D389" s="228" t="s">
        <v>1508</v>
      </c>
      <c r="E389" s="227" t="s">
        <v>757</v>
      </c>
      <c r="F389" s="219" t="s">
        <v>303</v>
      </c>
      <c r="G389" s="225">
        <v>200.03</v>
      </c>
      <c r="H389" s="163">
        <v>220.03</v>
      </c>
      <c r="I389" s="227"/>
      <c r="J389" s="225" t="s">
        <v>4096</v>
      </c>
      <c r="K389" s="227" t="s">
        <v>4097</v>
      </c>
      <c r="L389" s="227"/>
      <c r="M389" s="163" t="s">
        <v>5740</v>
      </c>
    </row>
    <row r="390" spans="1:13" ht="23.65" x14ac:dyDescent="0.45">
      <c r="A390" s="225" t="s">
        <v>1509</v>
      </c>
      <c r="B390" s="226">
        <v>44927</v>
      </c>
      <c r="C390" s="227" t="s">
        <v>3311</v>
      </c>
      <c r="D390" s="228" t="s">
        <v>1510</v>
      </c>
      <c r="E390" s="227" t="s">
        <v>757</v>
      </c>
      <c r="F390" s="219" t="s">
        <v>303</v>
      </c>
      <c r="G390" s="225">
        <v>163.15</v>
      </c>
      <c r="H390" s="163">
        <v>179.46</v>
      </c>
      <c r="I390" s="227"/>
      <c r="J390" s="225" t="s">
        <v>4098</v>
      </c>
      <c r="K390" s="227" t="s">
        <v>4099</v>
      </c>
      <c r="L390" s="227"/>
      <c r="M390" s="163" t="s">
        <v>5740</v>
      </c>
    </row>
    <row r="391" spans="1:13" ht="23.65" x14ac:dyDescent="0.45">
      <c r="A391" s="225" t="s">
        <v>1511</v>
      </c>
      <c r="B391" s="226">
        <v>44927</v>
      </c>
      <c r="C391" s="227" t="s">
        <v>3311</v>
      </c>
      <c r="D391" s="228" t="s">
        <v>1512</v>
      </c>
      <c r="E391" s="227" t="s">
        <v>757</v>
      </c>
      <c r="F391" s="219" t="s">
        <v>303</v>
      </c>
      <c r="G391" s="225">
        <v>175.16</v>
      </c>
      <c r="H391" s="163">
        <v>192.67</v>
      </c>
      <c r="I391" s="227"/>
      <c r="J391" s="225" t="s">
        <v>4100</v>
      </c>
      <c r="K391" s="227" t="s">
        <v>4101</v>
      </c>
      <c r="L391" s="227"/>
      <c r="M391" s="163" t="s">
        <v>5740</v>
      </c>
    </row>
    <row r="392" spans="1:13" ht="23.65" x14ac:dyDescent="0.45">
      <c r="A392" s="225" t="s">
        <v>1513</v>
      </c>
      <c r="B392" s="226">
        <v>44927</v>
      </c>
      <c r="C392" s="227" t="s">
        <v>3311</v>
      </c>
      <c r="D392" s="228" t="s">
        <v>1514</v>
      </c>
      <c r="E392" s="227" t="s">
        <v>757</v>
      </c>
      <c r="F392" s="219" t="s">
        <v>303</v>
      </c>
      <c r="G392" s="225">
        <v>97.28</v>
      </c>
      <c r="H392" s="163">
        <v>107</v>
      </c>
      <c r="I392" s="227"/>
      <c r="J392" s="225" t="s">
        <v>4102</v>
      </c>
      <c r="K392" s="227" t="s">
        <v>4103</v>
      </c>
      <c r="L392" s="227"/>
      <c r="M392" s="163" t="s">
        <v>5740</v>
      </c>
    </row>
    <row r="393" spans="1:13" ht="23.65" x14ac:dyDescent="0.45">
      <c r="A393" s="225" t="s">
        <v>1515</v>
      </c>
      <c r="B393" s="226">
        <v>44927</v>
      </c>
      <c r="C393" s="227" t="s">
        <v>3311</v>
      </c>
      <c r="D393" s="228" t="s">
        <v>1516</v>
      </c>
      <c r="E393" s="227" t="s">
        <v>757</v>
      </c>
      <c r="F393" s="219" t="s">
        <v>303</v>
      </c>
      <c r="G393" s="225">
        <v>131.30000000000001</v>
      </c>
      <c r="H393" s="163">
        <v>144.43</v>
      </c>
      <c r="I393" s="227"/>
      <c r="J393" s="225" t="s">
        <v>4104</v>
      </c>
      <c r="K393" s="227" t="s">
        <v>4105</v>
      </c>
      <c r="L393" s="227"/>
      <c r="M393" s="163" t="s">
        <v>5740</v>
      </c>
    </row>
    <row r="394" spans="1:13" ht="23.65" x14ac:dyDescent="0.45">
      <c r="A394" s="225" t="s">
        <v>1517</v>
      </c>
      <c r="B394" s="226">
        <v>44927</v>
      </c>
      <c r="C394" s="227" t="s">
        <v>3311</v>
      </c>
      <c r="D394" s="228" t="s">
        <v>1518</v>
      </c>
      <c r="E394" s="227" t="s">
        <v>757</v>
      </c>
      <c r="F394" s="219" t="s">
        <v>303</v>
      </c>
      <c r="G394" s="225">
        <v>147.81</v>
      </c>
      <c r="H394" s="163">
        <v>162.59</v>
      </c>
      <c r="I394" s="227"/>
      <c r="J394" s="225" t="s">
        <v>4106</v>
      </c>
      <c r="K394" s="227" t="s">
        <v>4107</v>
      </c>
      <c r="L394" s="227"/>
      <c r="M394" s="163" t="s">
        <v>5740</v>
      </c>
    </row>
    <row r="395" spans="1:13" ht="14.25" x14ac:dyDescent="0.45">
      <c r="A395" s="225" t="s">
        <v>1519</v>
      </c>
      <c r="B395" s="226">
        <v>44927</v>
      </c>
      <c r="C395" s="227" t="s">
        <v>3311</v>
      </c>
      <c r="D395" s="228" t="s">
        <v>1520</v>
      </c>
      <c r="E395" s="227" t="s">
        <v>757</v>
      </c>
      <c r="F395" s="219" t="s">
        <v>303</v>
      </c>
      <c r="G395" s="225">
        <v>160.88</v>
      </c>
      <c r="H395" s="163">
        <v>176.96</v>
      </c>
      <c r="I395" s="227"/>
      <c r="J395" s="225" t="s">
        <v>4108</v>
      </c>
      <c r="K395" s="227" t="s">
        <v>4109</v>
      </c>
      <c r="L395" s="227"/>
      <c r="M395" s="163" t="s">
        <v>5740</v>
      </c>
    </row>
    <row r="396" spans="1:13" ht="23.65" x14ac:dyDescent="0.45">
      <c r="A396" s="225" t="s">
        <v>1521</v>
      </c>
      <c r="B396" s="226">
        <v>44927</v>
      </c>
      <c r="C396" s="227" t="s">
        <v>3311</v>
      </c>
      <c r="D396" s="228" t="s">
        <v>1522</v>
      </c>
      <c r="E396" s="227" t="s">
        <v>757</v>
      </c>
      <c r="F396" s="219" t="s">
        <v>303</v>
      </c>
      <c r="G396" s="225">
        <v>173.16</v>
      </c>
      <c r="H396" s="163">
        <v>190.47</v>
      </c>
      <c r="I396" s="227"/>
      <c r="J396" s="225" t="s">
        <v>4110</v>
      </c>
      <c r="K396" s="227" t="s">
        <v>4111</v>
      </c>
      <c r="L396" s="227"/>
      <c r="M396" s="163" t="s">
        <v>5740</v>
      </c>
    </row>
    <row r="397" spans="1:13" ht="23.65" x14ac:dyDescent="0.45">
      <c r="A397" s="225" t="s">
        <v>1523</v>
      </c>
      <c r="B397" s="226">
        <v>44927</v>
      </c>
      <c r="C397" s="227" t="s">
        <v>3311</v>
      </c>
      <c r="D397" s="228" t="s">
        <v>1524</v>
      </c>
      <c r="E397" s="227" t="s">
        <v>757</v>
      </c>
      <c r="F397" s="219" t="s">
        <v>303</v>
      </c>
      <c r="G397" s="225">
        <v>216.29</v>
      </c>
      <c r="H397" s="163">
        <v>237.91</v>
      </c>
      <c r="I397" s="227"/>
      <c r="J397" s="225" t="s">
        <v>4112</v>
      </c>
      <c r="K397" s="227" t="s">
        <v>4113</v>
      </c>
      <c r="L397" s="227"/>
      <c r="M397" s="163" t="s">
        <v>5740</v>
      </c>
    </row>
    <row r="398" spans="1:13" ht="23.65" x14ac:dyDescent="0.45">
      <c r="A398" s="225" t="s">
        <v>1525</v>
      </c>
      <c r="B398" s="226">
        <v>44927</v>
      </c>
      <c r="C398" s="227" t="s">
        <v>3311</v>
      </c>
      <c r="D398" s="228" t="s">
        <v>1526</v>
      </c>
      <c r="E398" s="227" t="s">
        <v>757</v>
      </c>
      <c r="F398" s="219" t="s">
        <v>303</v>
      </c>
      <c r="G398" s="225">
        <v>194.14</v>
      </c>
      <c r="H398" s="163">
        <v>213.55</v>
      </c>
      <c r="I398" s="227"/>
      <c r="J398" s="225" t="s">
        <v>4114</v>
      </c>
      <c r="K398" s="227" t="s">
        <v>4115</v>
      </c>
      <c r="L398" s="227"/>
      <c r="M398" s="163" t="s">
        <v>5740</v>
      </c>
    </row>
    <row r="399" spans="1:13" ht="23.65" x14ac:dyDescent="0.45">
      <c r="A399" s="225" t="s">
        <v>1527</v>
      </c>
      <c r="B399" s="226">
        <v>44927</v>
      </c>
      <c r="C399" s="227" t="s">
        <v>3311</v>
      </c>
      <c r="D399" s="228" t="s">
        <v>1528</v>
      </c>
      <c r="E399" s="227" t="s">
        <v>757</v>
      </c>
      <c r="F399" s="219" t="s">
        <v>303</v>
      </c>
      <c r="G399" s="225">
        <v>190.61</v>
      </c>
      <c r="H399" s="163">
        <v>209.67</v>
      </c>
      <c r="I399" s="227"/>
      <c r="J399" s="225" t="s">
        <v>4116</v>
      </c>
      <c r="K399" s="227" t="s">
        <v>4117</v>
      </c>
      <c r="L399" s="227"/>
      <c r="M399" s="163" t="s">
        <v>5740</v>
      </c>
    </row>
    <row r="400" spans="1:13" ht="23.65" x14ac:dyDescent="0.45">
      <c r="A400" s="225" t="s">
        <v>1529</v>
      </c>
      <c r="B400" s="226">
        <v>44927</v>
      </c>
      <c r="C400" s="227" t="s">
        <v>3311</v>
      </c>
      <c r="D400" s="228" t="s">
        <v>1530</v>
      </c>
      <c r="E400" s="227" t="s">
        <v>757</v>
      </c>
      <c r="F400" s="219" t="s">
        <v>303</v>
      </c>
      <c r="G400" s="225">
        <v>70.58</v>
      </c>
      <c r="H400" s="163">
        <v>77.63</v>
      </c>
      <c r="I400" s="227"/>
      <c r="J400" s="225" t="s">
        <v>4118</v>
      </c>
      <c r="K400" s="227" t="s">
        <v>4119</v>
      </c>
      <c r="L400" s="227"/>
      <c r="M400" s="163" t="s">
        <v>5740</v>
      </c>
    </row>
    <row r="401" spans="1:13" ht="23.65" x14ac:dyDescent="0.45">
      <c r="A401" s="225" t="s">
        <v>1531</v>
      </c>
      <c r="B401" s="226">
        <v>44927</v>
      </c>
      <c r="C401" s="227" t="s">
        <v>3311</v>
      </c>
      <c r="D401" s="228" t="s">
        <v>1532</v>
      </c>
      <c r="E401" s="227" t="s">
        <v>757</v>
      </c>
      <c r="F401" s="219" t="s">
        <v>303</v>
      </c>
      <c r="G401" s="225">
        <v>97.5</v>
      </c>
      <c r="H401" s="163">
        <v>107.25</v>
      </c>
      <c r="I401" s="227"/>
      <c r="J401" s="225" t="s">
        <v>4120</v>
      </c>
      <c r="K401" s="227" t="s">
        <v>4121</v>
      </c>
      <c r="L401" s="227"/>
      <c r="M401" s="163" t="s">
        <v>5740</v>
      </c>
    </row>
    <row r="402" spans="1:13" ht="23.65" x14ac:dyDescent="0.45">
      <c r="A402" s="225" t="s">
        <v>1533</v>
      </c>
      <c r="B402" s="226">
        <v>44927</v>
      </c>
      <c r="C402" s="227" t="s">
        <v>3311</v>
      </c>
      <c r="D402" s="228" t="s">
        <v>1534</v>
      </c>
      <c r="E402" s="227" t="s">
        <v>757</v>
      </c>
      <c r="F402" s="219" t="s">
        <v>303</v>
      </c>
      <c r="G402" s="225">
        <v>114.87</v>
      </c>
      <c r="H402" s="163">
        <v>126.35</v>
      </c>
      <c r="I402" s="227"/>
      <c r="J402" s="225" t="s">
        <v>4122</v>
      </c>
      <c r="K402" s="227" t="s">
        <v>4123</v>
      </c>
      <c r="L402" s="227"/>
      <c r="M402" s="163" t="s">
        <v>5740</v>
      </c>
    </row>
    <row r="403" spans="1:13" ht="14.25" x14ac:dyDescent="0.45">
      <c r="A403" s="225" t="s">
        <v>1535</v>
      </c>
      <c r="B403" s="226">
        <v>44927</v>
      </c>
      <c r="C403" s="227" t="s">
        <v>3311</v>
      </c>
      <c r="D403" s="228" t="s">
        <v>1536</v>
      </c>
      <c r="E403" s="227" t="s">
        <v>757</v>
      </c>
      <c r="F403" s="219" t="s">
        <v>303</v>
      </c>
      <c r="G403" s="225">
        <v>130.04</v>
      </c>
      <c r="H403" s="163">
        <v>143.04</v>
      </c>
      <c r="I403" s="227"/>
      <c r="J403" s="225" t="s">
        <v>4124</v>
      </c>
      <c r="K403" s="227" t="s">
        <v>4125</v>
      </c>
      <c r="L403" s="227"/>
      <c r="M403" s="163" t="s">
        <v>5740</v>
      </c>
    </row>
    <row r="404" spans="1:13" ht="23.65" x14ac:dyDescent="0.45">
      <c r="A404" s="225" t="s">
        <v>1537</v>
      </c>
      <c r="B404" s="226">
        <v>44927</v>
      </c>
      <c r="C404" s="227" t="s">
        <v>3311</v>
      </c>
      <c r="D404" s="228" t="s">
        <v>1538</v>
      </c>
      <c r="E404" s="227" t="s">
        <v>757</v>
      </c>
      <c r="F404" s="219" t="s">
        <v>303</v>
      </c>
      <c r="G404" s="225">
        <v>140.25</v>
      </c>
      <c r="H404" s="163">
        <v>154.27000000000001</v>
      </c>
      <c r="I404" s="227"/>
      <c r="J404" s="225" t="s">
        <v>4126</v>
      </c>
      <c r="K404" s="227" t="s">
        <v>4127</v>
      </c>
      <c r="L404" s="227"/>
      <c r="M404" s="163" t="s">
        <v>5740</v>
      </c>
    </row>
    <row r="405" spans="1:13" ht="23.65" x14ac:dyDescent="0.45">
      <c r="A405" s="225" t="s">
        <v>1539</v>
      </c>
      <c r="B405" s="226">
        <v>44927</v>
      </c>
      <c r="C405" s="227" t="s">
        <v>3311</v>
      </c>
      <c r="D405" s="228" t="s">
        <v>1540</v>
      </c>
      <c r="E405" s="227" t="s">
        <v>757</v>
      </c>
      <c r="F405" s="219" t="s">
        <v>303</v>
      </c>
      <c r="G405" s="225">
        <v>155.11000000000001</v>
      </c>
      <c r="H405" s="163">
        <v>170.62</v>
      </c>
      <c r="I405" s="227"/>
      <c r="J405" s="225" t="s">
        <v>4128</v>
      </c>
      <c r="K405" s="227" t="s">
        <v>4129</v>
      </c>
      <c r="L405" s="227"/>
      <c r="M405" s="163" t="s">
        <v>5740</v>
      </c>
    </row>
    <row r="406" spans="1:13" ht="23.65" x14ac:dyDescent="0.45">
      <c r="A406" s="225" t="s">
        <v>1541</v>
      </c>
      <c r="B406" s="226">
        <v>44927</v>
      </c>
      <c r="C406" s="227" t="s">
        <v>3311</v>
      </c>
      <c r="D406" s="228" t="s">
        <v>1542</v>
      </c>
      <c r="E406" s="227" t="s">
        <v>757</v>
      </c>
      <c r="F406" s="219" t="s">
        <v>303</v>
      </c>
      <c r="G406" s="225">
        <v>138.28</v>
      </c>
      <c r="H406" s="163">
        <v>152.1</v>
      </c>
      <c r="I406" s="227"/>
      <c r="J406" s="225" t="s">
        <v>4130</v>
      </c>
      <c r="K406" s="227" t="s">
        <v>4131</v>
      </c>
      <c r="L406" s="227"/>
      <c r="M406" s="163" t="s">
        <v>5740</v>
      </c>
    </row>
    <row r="407" spans="1:13" ht="23.65" x14ac:dyDescent="0.45">
      <c r="A407" s="225" t="s">
        <v>1543</v>
      </c>
      <c r="B407" s="226">
        <v>44927</v>
      </c>
      <c r="C407" s="227" t="s">
        <v>3311</v>
      </c>
      <c r="D407" s="228" t="s">
        <v>1544</v>
      </c>
      <c r="E407" s="227" t="s">
        <v>757</v>
      </c>
      <c r="F407" s="219" t="s">
        <v>303</v>
      </c>
      <c r="G407" s="225">
        <v>149.68</v>
      </c>
      <c r="H407" s="163">
        <v>164.64</v>
      </c>
      <c r="I407" s="227"/>
      <c r="J407" s="225" t="s">
        <v>4132</v>
      </c>
      <c r="K407" s="227" t="s">
        <v>4133</v>
      </c>
      <c r="L407" s="227"/>
      <c r="M407" s="163" t="s">
        <v>5740</v>
      </c>
    </row>
    <row r="408" spans="1:13" ht="14.25" x14ac:dyDescent="0.45">
      <c r="A408" s="225" t="s">
        <v>1545</v>
      </c>
      <c r="B408" s="226">
        <v>44927</v>
      </c>
      <c r="C408" s="227" t="s">
        <v>3311</v>
      </c>
      <c r="D408" s="228" t="s">
        <v>1546</v>
      </c>
      <c r="E408" s="227" t="s">
        <v>757</v>
      </c>
      <c r="F408" s="219" t="s">
        <v>303</v>
      </c>
      <c r="G408" s="225">
        <v>124.15</v>
      </c>
      <c r="H408" s="163">
        <v>136.56</v>
      </c>
      <c r="I408" s="227"/>
      <c r="J408" s="225" t="s">
        <v>4134</v>
      </c>
      <c r="K408" s="227" t="s">
        <v>4135</v>
      </c>
      <c r="L408" s="227"/>
      <c r="M408" s="163" t="s">
        <v>5740</v>
      </c>
    </row>
    <row r="409" spans="1:13" ht="23.65" x14ac:dyDescent="0.45">
      <c r="A409" s="225" t="s">
        <v>1547</v>
      </c>
      <c r="B409" s="226">
        <v>44927</v>
      </c>
      <c r="C409" s="227" t="s">
        <v>3311</v>
      </c>
      <c r="D409" s="228" t="s">
        <v>1548</v>
      </c>
      <c r="E409" s="227" t="s">
        <v>757</v>
      </c>
      <c r="F409" s="219" t="s">
        <v>303</v>
      </c>
      <c r="G409" s="225">
        <v>182.8</v>
      </c>
      <c r="H409" s="163">
        <v>201.08</v>
      </c>
      <c r="I409" s="227"/>
      <c r="J409" s="225" t="s">
        <v>4136</v>
      </c>
      <c r="K409" s="227" t="s">
        <v>4137</v>
      </c>
      <c r="L409" s="227"/>
      <c r="M409" s="163" t="s">
        <v>5740</v>
      </c>
    </row>
    <row r="410" spans="1:13" ht="23.65" x14ac:dyDescent="0.45">
      <c r="A410" s="225" t="s">
        <v>1549</v>
      </c>
      <c r="B410" s="226">
        <v>44927</v>
      </c>
      <c r="C410" s="227" t="s">
        <v>3311</v>
      </c>
      <c r="D410" s="228" t="s">
        <v>1550</v>
      </c>
      <c r="E410" s="227" t="s">
        <v>757</v>
      </c>
      <c r="F410" s="219" t="s">
        <v>303</v>
      </c>
      <c r="G410" s="225">
        <v>230.07</v>
      </c>
      <c r="H410" s="163">
        <v>253.07</v>
      </c>
      <c r="I410" s="227"/>
      <c r="J410" s="225" t="s">
        <v>4138</v>
      </c>
      <c r="K410" s="227" t="s">
        <v>4139</v>
      </c>
      <c r="L410" s="227"/>
      <c r="M410" s="163" t="s">
        <v>5740</v>
      </c>
    </row>
    <row r="411" spans="1:13" ht="14.25" x14ac:dyDescent="0.45">
      <c r="A411" s="225" t="s">
        <v>1551</v>
      </c>
      <c r="B411" s="226">
        <v>44927</v>
      </c>
      <c r="C411" s="227" t="s">
        <v>3311</v>
      </c>
      <c r="D411" s="228" t="s">
        <v>1552</v>
      </c>
      <c r="E411" s="227" t="s">
        <v>757</v>
      </c>
      <c r="F411" s="219" t="s">
        <v>303</v>
      </c>
      <c r="G411" s="225">
        <v>281.57</v>
      </c>
      <c r="H411" s="163">
        <v>309.72000000000003</v>
      </c>
      <c r="I411" s="227"/>
      <c r="J411" s="225" t="s">
        <v>4140</v>
      </c>
      <c r="K411" s="227" t="s">
        <v>4141</v>
      </c>
      <c r="L411" s="227"/>
      <c r="M411" s="163" t="s">
        <v>5740</v>
      </c>
    </row>
    <row r="412" spans="1:13" ht="23.65" x14ac:dyDescent="0.45">
      <c r="A412" s="225" t="s">
        <v>1553</v>
      </c>
      <c r="B412" s="226">
        <v>44927</v>
      </c>
      <c r="C412" s="227" t="s">
        <v>3311</v>
      </c>
      <c r="D412" s="228" t="s">
        <v>1554</v>
      </c>
      <c r="E412" s="227" t="s">
        <v>757</v>
      </c>
      <c r="F412" s="219" t="s">
        <v>303</v>
      </c>
      <c r="G412" s="225">
        <v>317.47000000000003</v>
      </c>
      <c r="H412" s="163">
        <v>349.21</v>
      </c>
      <c r="I412" s="227"/>
      <c r="J412" s="225" t="s">
        <v>4142</v>
      </c>
      <c r="K412" s="227" t="s">
        <v>4143</v>
      </c>
      <c r="L412" s="227"/>
      <c r="M412" s="163" t="s">
        <v>5740</v>
      </c>
    </row>
    <row r="413" spans="1:13" ht="14.25" x14ac:dyDescent="0.45">
      <c r="A413" s="225" t="s">
        <v>1555</v>
      </c>
      <c r="B413" s="226">
        <v>44927</v>
      </c>
      <c r="C413" s="227" t="s">
        <v>3311</v>
      </c>
      <c r="D413" s="228" t="s">
        <v>1556</v>
      </c>
      <c r="E413" s="227" t="s">
        <v>757</v>
      </c>
      <c r="F413" s="219" t="s">
        <v>303</v>
      </c>
      <c r="G413" s="225">
        <v>360.86</v>
      </c>
      <c r="H413" s="163">
        <v>396.94</v>
      </c>
      <c r="I413" s="227"/>
      <c r="J413" s="225" t="s">
        <v>4144</v>
      </c>
      <c r="K413" s="227" t="s">
        <v>4145</v>
      </c>
      <c r="L413" s="227"/>
      <c r="M413" s="163" t="s">
        <v>5740</v>
      </c>
    </row>
    <row r="414" spans="1:13" ht="23.65" x14ac:dyDescent="0.45">
      <c r="A414" s="225" t="s">
        <v>1557</v>
      </c>
      <c r="B414" s="226">
        <v>44927</v>
      </c>
      <c r="C414" s="227" t="s">
        <v>3311</v>
      </c>
      <c r="D414" s="228" t="s">
        <v>1558</v>
      </c>
      <c r="E414" s="227" t="s">
        <v>757</v>
      </c>
      <c r="F414" s="219" t="s">
        <v>303</v>
      </c>
      <c r="G414" s="225">
        <v>308.58</v>
      </c>
      <c r="H414" s="163">
        <v>339.43</v>
      </c>
      <c r="I414" s="227"/>
      <c r="J414" s="225" t="s">
        <v>4146</v>
      </c>
      <c r="K414" s="227" t="s">
        <v>4147</v>
      </c>
      <c r="L414" s="227"/>
      <c r="M414" s="163" t="s">
        <v>5740</v>
      </c>
    </row>
    <row r="415" spans="1:13" ht="23.65" x14ac:dyDescent="0.45">
      <c r="A415" s="225" t="s">
        <v>1559</v>
      </c>
      <c r="B415" s="226">
        <v>44927</v>
      </c>
      <c r="C415" s="227" t="s">
        <v>3311</v>
      </c>
      <c r="D415" s="228" t="s">
        <v>1560</v>
      </c>
      <c r="E415" s="227" t="s">
        <v>757</v>
      </c>
      <c r="F415" s="219" t="s">
        <v>303</v>
      </c>
      <c r="G415" s="225">
        <v>290.48</v>
      </c>
      <c r="H415" s="163">
        <v>319.52</v>
      </c>
      <c r="I415" s="227"/>
      <c r="J415" s="225" t="s">
        <v>4148</v>
      </c>
      <c r="K415" s="227" t="s">
        <v>4149</v>
      </c>
      <c r="L415" s="227"/>
      <c r="M415" s="163" t="s">
        <v>5740</v>
      </c>
    </row>
    <row r="416" spans="1:13" ht="23.65" x14ac:dyDescent="0.45">
      <c r="A416" s="225" t="s">
        <v>1561</v>
      </c>
      <c r="B416" s="226">
        <v>44927</v>
      </c>
      <c r="C416" s="227" t="s">
        <v>3311</v>
      </c>
      <c r="D416" s="228" t="s">
        <v>4150</v>
      </c>
      <c r="E416" s="227" t="s">
        <v>757</v>
      </c>
      <c r="F416" s="219" t="s">
        <v>303</v>
      </c>
      <c r="G416" s="225">
        <v>233.18</v>
      </c>
      <c r="H416" s="163">
        <v>256.49</v>
      </c>
      <c r="I416" s="227"/>
      <c r="J416" s="225" t="s">
        <v>4151</v>
      </c>
      <c r="K416" s="227" t="s">
        <v>4152</v>
      </c>
      <c r="L416" s="227"/>
      <c r="M416" s="163" t="s">
        <v>5740</v>
      </c>
    </row>
    <row r="417" spans="1:13" ht="23.65" x14ac:dyDescent="0.45">
      <c r="A417" s="225" t="s">
        <v>1563</v>
      </c>
      <c r="B417" s="226">
        <v>44927</v>
      </c>
      <c r="C417" s="227" t="s">
        <v>3311</v>
      </c>
      <c r="D417" s="228" t="s">
        <v>4153</v>
      </c>
      <c r="E417" s="227" t="s">
        <v>757</v>
      </c>
      <c r="F417" s="219" t="s">
        <v>303</v>
      </c>
      <c r="G417" s="225">
        <v>189.47</v>
      </c>
      <c r="H417" s="163">
        <v>208.41</v>
      </c>
      <c r="I417" s="227"/>
      <c r="J417" s="225" t="s">
        <v>4154</v>
      </c>
      <c r="K417" s="227" t="s">
        <v>4155</v>
      </c>
      <c r="L417" s="227"/>
      <c r="M417" s="163" t="s">
        <v>5740</v>
      </c>
    </row>
    <row r="418" spans="1:13" ht="23.65" x14ac:dyDescent="0.45">
      <c r="A418" s="225" t="s">
        <v>1565</v>
      </c>
      <c r="B418" s="226">
        <v>44927</v>
      </c>
      <c r="C418" s="227" t="s">
        <v>3311</v>
      </c>
      <c r="D418" s="228" t="s">
        <v>1566</v>
      </c>
      <c r="E418" s="227" t="s">
        <v>757</v>
      </c>
      <c r="F418" s="219" t="s">
        <v>303</v>
      </c>
      <c r="G418" s="225">
        <v>323.86</v>
      </c>
      <c r="H418" s="163">
        <v>356.24</v>
      </c>
      <c r="I418" s="227"/>
      <c r="J418" s="225" t="s">
        <v>4156</v>
      </c>
      <c r="K418" s="227" t="s">
        <v>4157</v>
      </c>
      <c r="L418" s="227"/>
      <c r="M418" s="163" t="s">
        <v>5740</v>
      </c>
    </row>
    <row r="419" spans="1:13" ht="23.65" x14ac:dyDescent="0.45">
      <c r="A419" s="225" t="s">
        <v>1567</v>
      </c>
      <c r="B419" s="226">
        <v>44927</v>
      </c>
      <c r="C419" s="227" t="s">
        <v>3311</v>
      </c>
      <c r="D419" s="228" t="s">
        <v>1568</v>
      </c>
      <c r="E419" s="227" t="s">
        <v>757</v>
      </c>
      <c r="F419" s="219" t="s">
        <v>303</v>
      </c>
      <c r="G419" s="225">
        <v>389.04</v>
      </c>
      <c r="H419" s="163">
        <v>427.94</v>
      </c>
      <c r="I419" s="227"/>
      <c r="J419" s="225" t="s">
        <v>4158</v>
      </c>
      <c r="K419" s="227" t="s">
        <v>4159</v>
      </c>
      <c r="L419" s="227"/>
      <c r="M419" s="163" t="s">
        <v>5740</v>
      </c>
    </row>
    <row r="420" spans="1:13" ht="14.25" x14ac:dyDescent="0.45">
      <c r="A420" s="225" t="s">
        <v>1569</v>
      </c>
      <c r="B420" s="226">
        <v>44927</v>
      </c>
      <c r="C420" s="227" t="s">
        <v>3311</v>
      </c>
      <c r="D420" s="228" t="s">
        <v>1570</v>
      </c>
      <c r="E420" s="227" t="s">
        <v>757</v>
      </c>
      <c r="F420" s="219" t="s">
        <v>303</v>
      </c>
      <c r="G420" s="225">
        <v>443.56</v>
      </c>
      <c r="H420" s="163">
        <v>487.91</v>
      </c>
      <c r="I420" s="227"/>
      <c r="J420" s="225" t="s">
        <v>4160</v>
      </c>
      <c r="K420" s="227" t="s">
        <v>4161</v>
      </c>
      <c r="L420" s="227"/>
      <c r="M420" s="163" t="s">
        <v>5740</v>
      </c>
    </row>
    <row r="421" spans="1:13" ht="23.65" x14ac:dyDescent="0.45">
      <c r="A421" s="225" t="s">
        <v>1571</v>
      </c>
      <c r="B421" s="226">
        <v>44927</v>
      </c>
      <c r="C421" s="227" t="s">
        <v>3311</v>
      </c>
      <c r="D421" s="228" t="s">
        <v>1572</v>
      </c>
      <c r="E421" s="227" t="s">
        <v>757</v>
      </c>
      <c r="F421" s="219" t="s">
        <v>303</v>
      </c>
      <c r="G421" s="225">
        <v>506.25</v>
      </c>
      <c r="H421" s="163">
        <v>556.87</v>
      </c>
      <c r="I421" s="227"/>
      <c r="J421" s="225" t="s">
        <v>4162</v>
      </c>
      <c r="K421" s="227" t="s">
        <v>4163</v>
      </c>
      <c r="L421" s="227"/>
      <c r="M421" s="163" t="s">
        <v>5740</v>
      </c>
    </row>
    <row r="422" spans="1:13" ht="23.65" x14ac:dyDescent="0.45">
      <c r="A422" s="225" t="s">
        <v>1573</v>
      </c>
      <c r="B422" s="226">
        <v>44927</v>
      </c>
      <c r="C422" s="227" t="s">
        <v>3311</v>
      </c>
      <c r="D422" s="228" t="s">
        <v>1574</v>
      </c>
      <c r="E422" s="227" t="s">
        <v>757</v>
      </c>
      <c r="F422" s="219" t="s">
        <v>303</v>
      </c>
      <c r="G422" s="225">
        <v>634.96</v>
      </c>
      <c r="H422" s="163">
        <v>698.45</v>
      </c>
      <c r="I422" s="227"/>
      <c r="J422" s="225" t="s">
        <v>4164</v>
      </c>
      <c r="K422" s="227" t="s">
        <v>4165</v>
      </c>
      <c r="L422" s="227"/>
      <c r="M422" s="163" t="s">
        <v>5740</v>
      </c>
    </row>
    <row r="423" spans="1:13" ht="23.65" x14ac:dyDescent="0.45">
      <c r="A423" s="225" t="s">
        <v>1575</v>
      </c>
      <c r="B423" s="226">
        <v>44927</v>
      </c>
      <c r="C423" s="227" t="s">
        <v>3311</v>
      </c>
      <c r="D423" s="228" t="s">
        <v>1576</v>
      </c>
      <c r="E423" s="227" t="s">
        <v>757</v>
      </c>
      <c r="F423" s="219" t="s">
        <v>303</v>
      </c>
      <c r="G423" s="225">
        <v>565.09</v>
      </c>
      <c r="H423" s="163">
        <v>621.59</v>
      </c>
      <c r="I423" s="227"/>
      <c r="J423" s="225" t="s">
        <v>4166</v>
      </c>
      <c r="K423" s="227" t="s">
        <v>4167</v>
      </c>
      <c r="L423" s="227"/>
      <c r="M423" s="163" t="s">
        <v>5740</v>
      </c>
    </row>
    <row r="424" spans="1:13" ht="23.65" x14ac:dyDescent="0.45">
      <c r="A424" s="225" t="s">
        <v>1577</v>
      </c>
      <c r="B424" s="226">
        <v>44927</v>
      </c>
      <c r="C424" s="227" t="s">
        <v>3311</v>
      </c>
      <c r="D424" s="228" t="s">
        <v>1578</v>
      </c>
      <c r="E424" s="227" t="s">
        <v>757</v>
      </c>
      <c r="F424" s="219" t="s">
        <v>303</v>
      </c>
      <c r="G424" s="225">
        <v>464.37</v>
      </c>
      <c r="H424" s="163">
        <v>510.8</v>
      </c>
      <c r="I424" s="227"/>
      <c r="J424" s="225" t="s">
        <v>4168</v>
      </c>
      <c r="K424" s="227" t="s">
        <v>4169</v>
      </c>
      <c r="L424" s="227"/>
      <c r="M424" s="163" t="s">
        <v>5740</v>
      </c>
    </row>
    <row r="425" spans="1:13" ht="23.65" x14ac:dyDescent="0.45">
      <c r="A425" s="225" t="s">
        <v>1579</v>
      </c>
      <c r="B425" s="226">
        <v>44927</v>
      </c>
      <c r="C425" s="227" t="s">
        <v>3311</v>
      </c>
      <c r="D425" s="228" t="s">
        <v>1580</v>
      </c>
      <c r="E425" s="227" t="s">
        <v>757</v>
      </c>
      <c r="F425" s="219" t="s">
        <v>303</v>
      </c>
      <c r="G425" s="225">
        <v>189.47</v>
      </c>
      <c r="H425" s="163">
        <v>208.41</v>
      </c>
      <c r="I425" s="227"/>
      <c r="J425" s="225" t="s">
        <v>4154</v>
      </c>
      <c r="K425" s="227" t="s">
        <v>4155</v>
      </c>
      <c r="L425" s="227"/>
      <c r="M425" s="163" t="s">
        <v>5740</v>
      </c>
    </row>
    <row r="426" spans="1:13" ht="23.65" x14ac:dyDescent="0.45">
      <c r="A426" s="225" t="s">
        <v>1581</v>
      </c>
      <c r="B426" s="226">
        <v>44927</v>
      </c>
      <c r="C426" s="227" t="s">
        <v>3311</v>
      </c>
      <c r="D426" s="228" t="s">
        <v>1582</v>
      </c>
      <c r="E426" s="227" t="s">
        <v>757</v>
      </c>
      <c r="F426" s="219" t="s">
        <v>303</v>
      </c>
      <c r="G426" s="225">
        <v>264.58999999999997</v>
      </c>
      <c r="H426" s="163">
        <v>291.04000000000002</v>
      </c>
      <c r="I426" s="227"/>
      <c r="J426" s="225" t="s">
        <v>4170</v>
      </c>
      <c r="K426" s="227" t="s">
        <v>4171</v>
      </c>
      <c r="L426" s="227"/>
      <c r="M426" s="163" t="s">
        <v>5740</v>
      </c>
    </row>
    <row r="427" spans="1:13" ht="23.65" x14ac:dyDescent="0.45">
      <c r="A427" s="225" t="s">
        <v>1583</v>
      </c>
      <c r="B427" s="226">
        <v>44927</v>
      </c>
      <c r="C427" s="227" t="s">
        <v>3311</v>
      </c>
      <c r="D427" s="228" t="s">
        <v>1584</v>
      </c>
      <c r="E427" s="227" t="s">
        <v>757</v>
      </c>
      <c r="F427" s="219" t="s">
        <v>303</v>
      </c>
      <c r="G427" s="225">
        <v>318.43</v>
      </c>
      <c r="H427" s="163">
        <v>350.27</v>
      </c>
      <c r="I427" s="227"/>
      <c r="J427" s="225" t="s">
        <v>4172</v>
      </c>
      <c r="K427" s="227" t="s">
        <v>4173</v>
      </c>
      <c r="L427" s="227"/>
      <c r="M427" s="163" t="s">
        <v>5740</v>
      </c>
    </row>
    <row r="428" spans="1:13" ht="14.25" x14ac:dyDescent="0.45">
      <c r="A428" s="225" t="s">
        <v>1585</v>
      </c>
      <c r="B428" s="226">
        <v>44927</v>
      </c>
      <c r="C428" s="227" t="s">
        <v>3311</v>
      </c>
      <c r="D428" s="228" t="s">
        <v>1586</v>
      </c>
      <c r="E428" s="227" t="s">
        <v>757</v>
      </c>
      <c r="F428" s="219" t="s">
        <v>303</v>
      </c>
      <c r="G428" s="225">
        <v>377.1</v>
      </c>
      <c r="H428" s="163">
        <v>414.81</v>
      </c>
      <c r="I428" s="227"/>
      <c r="J428" s="225" t="s">
        <v>4174</v>
      </c>
      <c r="K428" s="227" t="s">
        <v>4175</v>
      </c>
      <c r="L428" s="227"/>
      <c r="M428" s="163" t="s">
        <v>5740</v>
      </c>
    </row>
    <row r="429" spans="1:13" ht="23.65" x14ac:dyDescent="0.45">
      <c r="A429" s="225" t="s">
        <v>1587</v>
      </c>
      <c r="B429" s="226">
        <v>44927</v>
      </c>
      <c r="C429" s="227" t="s">
        <v>3311</v>
      </c>
      <c r="D429" s="228" t="s">
        <v>1588</v>
      </c>
      <c r="E429" s="227" t="s">
        <v>757</v>
      </c>
      <c r="F429" s="219" t="s">
        <v>303</v>
      </c>
      <c r="G429" s="225">
        <v>441.77</v>
      </c>
      <c r="H429" s="163">
        <v>485.94</v>
      </c>
      <c r="I429" s="227"/>
      <c r="J429" s="225" t="s">
        <v>4176</v>
      </c>
      <c r="K429" s="227" t="s">
        <v>4177</v>
      </c>
      <c r="L429" s="227"/>
      <c r="M429" s="163" t="s">
        <v>5740</v>
      </c>
    </row>
    <row r="430" spans="1:13" ht="23.65" x14ac:dyDescent="0.45">
      <c r="A430" s="225" t="s">
        <v>1589</v>
      </c>
      <c r="B430" s="226">
        <v>44927</v>
      </c>
      <c r="C430" s="227" t="s">
        <v>3311</v>
      </c>
      <c r="D430" s="228" t="s">
        <v>1590</v>
      </c>
      <c r="E430" s="227" t="s">
        <v>757</v>
      </c>
      <c r="F430" s="219" t="s">
        <v>303</v>
      </c>
      <c r="G430" s="225">
        <v>489.87</v>
      </c>
      <c r="H430" s="163">
        <v>538.85</v>
      </c>
      <c r="I430" s="227"/>
      <c r="J430" s="225" t="s">
        <v>4178</v>
      </c>
      <c r="K430" s="227" t="s">
        <v>4179</v>
      </c>
      <c r="L430" s="227"/>
      <c r="M430" s="163" t="s">
        <v>5740</v>
      </c>
    </row>
    <row r="431" spans="1:13" ht="23.65" x14ac:dyDescent="0.45">
      <c r="A431" s="225" t="s">
        <v>1591</v>
      </c>
      <c r="B431" s="226">
        <v>44927</v>
      </c>
      <c r="C431" s="227" t="s">
        <v>3311</v>
      </c>
      <c r="D431" s="228" t="s">
        <v>1592</v>
      </c>
      <c r="E431" s="227" t="s">
        <v>757</v>
      </c>
      <c r="F431" s="219" t="s">
        <v>303</v>
      </c>
      <c r="G431" s="225">
        <v>442.91</v>
      </c>
      <c r="H431" s="163">
        <v>487.2</v>
      </c>
      <c r="I431" s="227"/>
      <c r="J431" s="225" t="s">
        <v>4180</v>
      </c>
      <c r="K431" s="227" t="s">
        <v>4181</v>
      </c>
      <c r="L431" s="227"/>
      <c r="M431" s="163" t="s">
        <v>5740</v>
      </c>
    </row>
    <row r="432" spans="1:13" ht="23.65" x14ac:dyDescent="0.45">
      <c r="A432" s="225" t="s">
        <v>1593</v>
      </c>
      <c r="B432" s="226">
        <v>44927</v>
      </c>
      <c r="C432" s="227" t="s">
        <v>3311</v>
      </c>
      <c r="D432" s="228" t="s">
        <v>1594</v>
      </c>
      <c r="E432" s="227" t="s">
        <v>757</v>
      </c>
      <c r="F432" s="219" t="s">
        <v>303</v>
      </c>
      <c r="G432" s="225">
        <v>403.38</v>
      </c>
      <c r="H432" s="163">
        <v>443.71</v>
      </c>
      <c r="I432" s="227"/>
      <c r="J432" s="225" t="s">
        <v>4182</v>
      </c>
      <c r="K432" s="227" t="s">
        <v>4183</v>
      </c>
      <c r="L432" s="227"/>
      <c r="M432" s="163" t="s">
        <v>5740</v>
      </c>
    </row>
    <row r="433" spans="1:13" ht="23.65" x14ac:dyDescent="0.45">
      <c r="A433" s="225" t="s">
        <v>1595</v>
      </c>
      <c r="B433" s="226">
        <v>44927</v>
      </c>
      <c r="C433" s="227" t="s">
        <v>3311</v>
      </c>
      <c r="D433" s="228" t="s">
        <v>1596</v>
      </c>
      <c r="E433" s="227" t="s">
        <v>757</v>
      </c>
      <c r="F433" s="219" t="s">
        <v>303</v>
      </c>
      <c r="G433" s="225">
        <v>125.9</v>
      </c>
      <c r="H433" s="163">
        <v>138.49</v>
      </c>
      <c r="I433" s="227"/>
      <c r="J433" s="225" t="s">
        <v>4184</v>
      </c>
      <c r="K433" s="227" t="s">
        <v>4185</v>
      </c>
      <c r="L433" s="227"/>
      <c r="M433" s="163" t="s">
        <v>5740</v>
      </c>
    </row>
    <row r="434" spans="1:13" ht="23.65" x14ac:dyDescent="0.45">
      <c r="A434" s="225" t="s">
        <v>1597</v>
      </c>
      <c r="B434" s="226">
        <v>44927</v>
      </c>
      <c r="C434" s="227" t="s">
        <v>3311</v>
      </c>
      <c r="D434" s="228" t="s">
        <v>1598</v>
      </c>
      <c r="E434" s="227" t="s">
        <v>757</v>
      </c>
      <c r="F434" s="219" t="s">
        <v>303</v>
      </c>
      <c r="G434" s="225">
        <v>186.44</v>
      </c>
      <c r="H434" s="163">
        <v>205.08</v>
      </c>
      <c r="I434" s="227"/>
      <c r="J434" s="225" t="s">
        <v>4186</v>
      </c>
      <c r="K434" s="227" t="s">
        <v>4187</v>
      </c>
      <c r="L434" s="227"/>
      <c r="M434" s="163" t="s">
        <v>5740</v>
      </c>
    </row>
    <row r="435" spans="1:13" ht="23.65" x14ac:dyDescent="0.45">
      <c r="A435" s="225" t="s">
        <v>1599</v>
      </c>
      <c r="B435" s="226">
        <v>44927</v>
      </c>
      <c r="C435" s="227" t="s">
        <v>3311</v>
      </c>
      <c r="D435" s="228" t="s">
        <v>1600</v>
      </c>
      <c r="E435" s="227" t="s">
        <v>757</v>
      </c>
      <c r="F435" s="219" t="s">
        <v>303</v>
      </c>
      <c r="G435" s="225">
        <v>223.93</v>
      </c>
      <c r="H435" s="163">
        <v>246.32</v>
      </c>
      <c r="I435" s="227"/>
      <c r="J435" s="225" t="s">
        <v>4188</v>
      </c>
      <c r="K435" s="227" t="s">
        <v>4189</v>
      </c>
      <c r="L435" s="227"/>
      <c r="M435" s="163" t="s">
        <v>5740</v>
      </c>
    </row>
    <row r="436" spans="1:13" ht="23.65" x14ac:dyDescent="0.45">
      <c r="A436" s="225" t="s">
        <v>1601</v>
      </c>
      <c r="B436" s="226">
        <v>44927</v>
      </c>
      <c r="C436" s="227" t="s">
        <v>3311</v>
      </c>
      <c r="D436" s="228" t="s">
        <v>1602</v>
      </c>
      <c r="E436" s="227" t="s">
        <v>757</v>
      </c>
      <c r="F436" s="219" t="s">
        <v>303</v>
      </c>
      <c r="G436" s="225">
        <v>257.70999999999998</v>
      </c>
      <c r="H436" s="163">
        <v>283.48</v>
      </c>
      <c r="I436" s="227"/>
      <c r="J436" s="225" t="s">
        <v>4190</v>
      </c>
      <c r="K436" s="227" t="s">
        <v>4191</v>
      </c>
      <c r="L436" s="227"/>
      <c r="M436" s="163" t="s">
        <v>5740</v>
      </c>
    </row>
    <row r="437" spans="1:13" ht="23.65" x14ac:dyDescent="0.45">
      <c r="A437" s="225" t="s">
        <v>1603</v>
      </c>
      <c r="B437" s="226">
        <v>44927</v>
      </c>
      <c r="C437" s="227" t="s">
        <v>3311</v>
      </c>
      <c r="D437" s="228" t="s">
        <v>1604</v>
      </c>
      <c r="E437" s="227" t="s">
        <v>757</v>
      </c>
      <c r="F437" s="219" t="s">
        <v>303</v>
      </c>
      <c r="G437" s="225">
        <v>287.24</v>
      </c>
      <c r="H437" s="163">
        <v>315.95999999999998</v>
      </c>
      <c r="I437" s="227"/>
      <c r="J437" s="225" t="s">
        <v>4192</v>
      </c>
      <c r="K437" s="227" t="s">
        <v>4193</v>
      </c>
      <c r="L437" s="227"/>
      <c r="M437" s="163" t="s">
        <v>5740</v>
      </c>
    </row>
    <row r="438" spans="1:13" ht="23.65" x14ac:dyDescent="0.45">
      <c r="A438" s="225" t="s">
        <v>1605</v>
      </c>
      <c r="B438" s="226">
        <v>44927</v>
      </c>
      <c r="C438" s="227" t="s">
        <v>3311</v>
      </c>
      <c r="D438" s="228" t="s">
        <v>1606</v>
      </c>
      <c r="E438" s="227" t="s">
        <v>757</v>
      </c>
      <c r="F438" s="219" t="s">
        <v>303</v>
      </c>
      <c r="G438" s="225">
        <v>298.26</v>
      </c>
      <c r="H438" s="163">
        <v>328.08</v>
      </c>
      <c r="I438" s="227"/>
      <c r="J438" s="225" t="s">
        <v>4194</v>
      </c>
      <c r="K438" s="227" t="s">
        <v>4195</v>
      </c>
      <c r="L438" s="227"/>
      <c r="M438" s="163" t="s">
        <v>5740</v>
      </c>
    </row>
    <row r="439" spans="1:13" ht="23.65" x14ac:dyDescent="0.45">
      <c r="A439" s="225" t="s">
        <v>1607</v>
      </c>
      <c r="B439" s="226">
        <v>44927</v>
      </c>
      <c r="C439" s="227" t="s">
        <v>3311</v>
      </c>
      <c r="D439" s="228" t="s">
        <v>1608</v>
      </c>
      <c r="E439" s="227" t="s">
        <v>757</v>
      </c>
      <c r="F439" s="219" t="s">
        <v>303</v>
      </c>
      <c r="G439" s="225">
        <v>261</v>
      </c>
      <c r="H439" s="163">
        <v>287.10000000000002</v>
      </c>
      <c r="I439" s="227"/>
      <c r="J439" s="225" t="s">
        <v>4196</v>
      </c>
      <c r="K439" s="227" t="s">
        <v>4197</v>
      </c>
      <c r="L439" s="227"/>
      <c r="M439" s="163" t="s">
        <v>5740</v>
      </c>
    </row>
    <row r="440" spans="1:13" ht="23.65" x14ac:dyDescent="0.45">
      <c r="A440" s="225" t="s">
        <v>1609</v>
      </c>
      <c r="B440" s="226">
        <v>44927</v>
      </c>
      <c r="C440" s="227" t="s">
        <v>3311</v>
      </c>
      <c r="D440" s="228" t="s">
        <v>1610</v>
      </c>
      <c r="E440" s="227" t="s">
        <v>757</v>
      </c>
      <c r="F440" s="219" t="s">
        <v>303</v>
      </c>
      <c r="G440" s="225">
        <v>280.2</v>
      </c>
      <c r="H440" s="163">
        <v>308.22000000000003</v>
      </c>
      <c r="I440" s="227"/>
      <c r="J440" s="225" t="s">
        <v>4198</v>
      </c>
      <c r="K440" s="227" t="s">
        <v>4199</v>
      </c>
      <c r="L440" s="227"/>
      <c r="M440" s="163" t="s">
        <v>5740</v>
      </c>
    </row>
    <row r="441" spans="1:13" ht="14.25" x14ac:dyDescent="0.45">
      <c r="A441" s="225" t="s">
        <v>1611</v>
      </c>
      <c r="B441" s="226">
        <v>44927</v>
      </c>
      <c r="C441" s="227" t="s">
        <v>3311</v>
      </c>
      <c r="D441" s="228" t="s">
        <v>1612</v>
      </c>
      <c r="E441" s="227" t="s">
        <v>757</v>
      </c>
      <c r="F441" s="219" t="s">
        <v>303</v>
      </c>
      <c r="G441" s="225">
        <v>131.9</v>
      </c>
      <c r="H441" s="163">
        <v>145.09</v>
      </c>
      <c r="I441" s="227"/>
      <c r="J441" s="225" t="s">
        <v>4200</v>
      </c>
      <c r="K441" s="227" t="s">
        <v>4201</v>
      </c>
      <c r="L441" s="227"/>
      <c r="M441" s="163" t="s">
        <v>5740</v>
      </c>
    </row>
    <row r="442" spans="1:13" ht="23.65" x14ac:dyDescent="0.45">
      <c r="A442" s="225" t="s">
        <v>1613</v>
      </c>
      <c r="B442" s="226">
        <v>44927</v>
      </c>
      <c r="C442" s="227" t="s">
        <v>3311</v>
      </c>
      <c r="D442" s="228" t="s">
        <v>1614</v>
      </c>
      <c r="E442" s="227" t="s">
        <v>757</v>
      </c>
      <c r="F442" s="219" t="s">
        <v>303</v>
      </c>
      <c r="G442" s="225">
        <v>194.33</v>
      </c>
      <c r="H442" s="163">
        <v>213.76</v>
      </c>
      <c r="I442" s="227"/>
      <c r="J442" s="225" t="s">
        <v>4202</v>
      </c>
      <c r="K442" s="227" t="s">
        <v>4203</v>
      </c>
      <c r="L442" s="227"/>
      <c r="M442" s="163" t="s">
        <v>5740</v>
      </c>
    </row>
    <row r="443" spans="1:13" ht="23.65" x14ac:dyDescent="0.45">
      <c r="A443" s="225" t="s">
        <v>1615</v>
      </c>
      <c r="B443" s="226">
        <v>44927</v>
      </c>
      <c r="C443" s="227" t="s">
        <v>3311</v>
      </c>
      <c r="D443" s="228" t="s">
        <v>1616</v>
      </c>
      <c r="E443" s="227" t="s">
        <v>757</v>
      </c>
      <c r="F443" s="219" t="s">
        <v>303</v>
      </c>
      <c r="G443" s="225">
        <v>241.02</v>
      </c>
      <c r="H443" s="163">
        <v>265.12</v>
      </c>
      <c r="I443" s="227"/>
      <c r="J443" s="225" t="s">
        <v>4204</v>
      </c>
      <c r="K443" s="227" t="s">
        <v>4205</v>
      </c>
      <c r="L443" s="227"/>
      <c r="M443" s="163" t="s">
        <v>5740</v>
      </c>
    </row>
    <row r="444" spans="1:13" ht="14.25" x14ac:dyDescent="0.45">
      <c r="A444" s="225" t="s">
        <v>1617</v>
      </c>
      <c r="B444" s="226">
        <v>44927</v>
      </c>
      <c r="C444" s="227" t="s">
        <v>3311</v>
      </c>
      <c r="D444" s="228" t="s">
        <v>1618</v>
      </c>
      <c r="E444" s="227" t="s">
        <v>757</v>
      </c>
      <c r="F444" s="219" t="s">
        <v>303</v>
      </c>
      <c r="G444" s="225">
        <v>268.68</v>
      </c>
      <c r="H444" s="163">
        <v>295.54000000000002</v>
      </c>
      <c r="I444" s="227"/>
      <c r="J444" s="225" t="s">
        <v>4206</v>
      </c>
      <c r="K444" s="227" t="s">
        <v>4207</v>
      </c>
      <c r="L444" s="227"/>
      <c r="M444" s="163" t="s">
        <v>5740</v>
      </c>
    </row>
    <row r="445" spans="1:13" ht="23.65" x14ac:dyDescent="0.45">
      <c r="A445" s="225" t="s">
        <v>1619</v>
      </c>
      <c r="B445" s="226">
        <v>44927</v>
      </c>
      <c r="C445" s="227" t="s">
        <v>3311</v>
      </c>
      <c r="D445" s="228" t="s">
        <v>1620</v>
      </c>
      <c r="E445" s="227" t="s">
        <v>757</v>
      </c>
      <c r="F445" s="219" t="s">
        <v>303</v>
      </c>
      <c r="G445" s="225">
        <v>307.48</v>
      </c>
      <c r="H445" s="163">
        <v>338.22</v>
      </c>
      <c r="I445" s="227"/>
      <c r="J445" s="225" t="s">
        <v>4208</v>
      </c>
      <c r="K445" s="227" t="s">
        <v>4209</v>
      </c>
      <c r="L445" s="227"/>
      <c r="M445" s="163" t="s">
        <v>5740</v>
      </c>
    </row>
    <row r="446" spans="1:13" ht="23.65" x14ac:dyDescent="0.45">
      <c r="A446" s="225" t="s">
        <v>1621</v>
      </c>
      <c r="B446" s="226">
        <v>44927</v>
      </c>
      <c r="C446" s="227" t="s">
        <v>3311</v>
      </c>
      <c r="D446" s="228" t="s">
        <v>1622</v>
      </c>
      <c r="E446" s="227" t="s">
        <v>757</v>
      </c>
      <c r="F446" s="219" t="s">
        <v>303</v>
      </c>
      <c r="G446" s="225">
        <v>423.54</v>
      </c>
      <c r="H446" s="163">
        <v>465.89</v>
      </c>
      <c r="I446" s="227"/>
      <c r="J446" s="225" t="s">
        <v>4210</v>
      </c>
      <c r="K446" s="227" t="s">
        <v>4211</v>
      </c>
      <c r="L446" s="227"/>
      <c r="M446" s="163" t="s">
        <v>5740</v>
      </c>
    </row>
    <row r="447" spans="1:13" ht="23.65" x14ac:dyDescent="0.45">
      <c r="A447" s="225" t="s">
        <v>1623</v>
      </c>
      <c r="B447" s="226">
        <v>44927</v>
      </c>
      <c r="C447" s="227" t="s">
        <v>3311</v>
      </c>
      <c r="D447" s="228" t="s">
        <v>1624</v>
      </c>
      <c r="E447" s="227" t="s">
        <v>757</v>
      </c>
      <c r="F447" s="219" t="s">
        <v>303</v>
      </c>
      <c r="G447" s="225">
        <v>355.25</v>
      </c>
      <c r="H447" s="163">
        <v>390.77</v>
      </c>
      <c r="I447" s="227"/>
      <c r="J447" s="225" t="s">
        <v>4212</v>
      </c>
      <c r="K447" s="227" t="s">
        <v>4213</v>
      </c>
      <c r="L447" s="227"/>
      <c r="M447" s="163" t="s">
        <v>5740</v>
      </c>
    </row>
    <row r="448" spans="1:13" ht="23.65" x14ac:dyDescent="0.45">
      <c r="A448" s="225" t="s">
        <v>1625</v>
      </c>
      <c r="B448" s="226">
        <v>44927</v>
      </c>
      <c r="C448" s="227" t="s">
        <v>3311</v>
      </c>
      <c r="D448" s="228" t="s">
        <v>1626</v>
      </c>
      <c r="E448" s="227" t="s">
        <v>757</v>
      </c>
      <c r="F448" s="219" t="s">
        <v>303</v>
      </c>
      <c r="G448" s="225">
        <v>296.57</v>
      </c>
      <c r="H448" s="163">
        <v>326.22000000000003</v>
      </c>
      <c r="I448" s="227"/>
      <c r="J448" s="225" t="s">
        <v>4214</v>
      </c>
      <c r="K448" s="227" t="s">
        <v>4215</v>
      </c>
      <c r="L448" s="227"/>
      <c r="M448" s="163" t="s">
        <v>5740</v>
      </c>
    </row>
    <row r="449" spans="1:13" ht="23.65" x14ac:dyDescent="0.45">
      <c r="A449" s="225" t="s">
        <v>1627</v>
      </c>
      <c r="B449" s="226">
        <v>44927</v>
      </c>
      <c r="C449" s="227" t="s">
        <v>3311</v>
      </c>
      <c r="D449" s="228" t="s">
        <v>1628</v>
      </c>
      <c r="E449" s="227" t="s">
        <v>757</v>
      </c>
      <c r="F449" s="219" t="s">
        <v>303</v>
      </c>
      <c r="G449" s="225">
        <v>142.31</v>
      </c>
      <c r="H449" s="163">
        <v>156.54</v>
      </c>
      <c r="I449" s="227"/>
      <c r="J449" s="225" t="s">
        <v>4216</v>
      </c>
      <c r="K449" s="227" t="s">
        <v>4217</v>
      </c>
      <c r="L449" s="227"/>
      <c r="M449" s="163" t="s">
        <v>5740</v>
      </c>
    </row>
    <row r="450" spans="1:13" ht="23.65" x14ac:dyDescent="0.45">
      <c r="A450" s="225" t="s">
        <v>1629</v>
      </c>
      <c r="B450" s="226">
        <v>44927</v>
      </c>
      <c r="C450" s="227" t="s">
        <v>3311</v>
      </c>
      <c r="D450" s="228" t="s">
        <v>1630</v>
      </c>
      <c r="E450" s="227" t="s">
        <v>757</v>
      </c>
      <c r="F450" s="219" t="s">
        <v>303</v>
      </c>
      <c r="G450" s="225">
        <v>206.23</v>
      </c>
      <c r="H450" s="163">
        <v>226.85</v>
      </c>
      <c r="I450" s="227"/>
      <c r="J450" s="225" t="s">
        <v>4218</v>
      </c>
      <c r="K450" s="227" t="s">
        <v>4219</v>
      </c>
      <c r="L450" s="227"/>
      <c r="M450" s="163" t="s">
        <v>5740</v>
      </c>
    </row>
    <row r="451" spans="1:13" ht="23.65" x14ac:dyDescent="0.45">
      <c r="A451" s="225" t="s">
        <v>1631</v>
      </c>
      <c r="B451" s="226">
        <v>44927</v>
      </c>
      <c r="C451" s="227" t="s">
        <v>3311</v>
      </c>
      <c r="D451" s="228" t="s">
        <v>1632</v>
      </c>
      <c r="E451" s="227" t="s">
        <v>757</v>
      </c>
      <c r="F451" s="219" t="s">
        <v>303</v>
      </c>
      <c r="G451" s="225">
        <v>251.66</v>
      </c>
      <c r="H451" s="163">
        <v>276.82</v>
      </c>
      <c r="I451" s="227"/>
      <c r="J451" s="225" t="s">
        <v>4220</v>
      </c>
      <c r="K451" s="227" t="s">
        <v>4221</v>
      </c>
      <c r="L451" s="227"/>
      <c r="M451" s="163" t="s">
        <v>5740</v>
      </c>
    </row>
    <row r="452" spans="1:13" ht="14.25" x14ac:dyDescent="0.45">
      <c r="A452" s="225" t="s">
        <v>1633</v>
      </c>
      <c r="B452" s="226">
        <v>44927</v>
      </c>
      <c r="C452" s="227" t="s">
        <v>3311</v>
      </c>
      <c r="D452" s="228" t="s">
        <v>1634</v>
      </c>
      <c r="E452" s="227" t="s">
        <v>757</v>
      </c>
      <c r="F452" s="219" t="s">
        <v>303</v>
      </c>
      <c r="G452" s="225">
        <v>293.39999999999998</v>
      </c>
      <c r="H452" s="163">
        <v>322.74</v>
      </c>
      <c r="I452" s="227"/>
      <c r="J452" s="225" t="s">
        <v>4222</v>
      </c>
      <c r="K452" s="227" t="s">
        <v>4223</v>
      </c>
      <c r="L452" s="227"/>
      <c r="M452" s="163" t="s">
        <v>5740</v>
      </c>
    </row>
    <row r="453" spans="1:13" ht="23.65" x14ac:dyDescent="0.45">
      <c r="A453" s="225" t="s">
        <v>1635</v>
      </c>
      <c r="B453" s="226">
        <v>44927</v>
      </c>
      <c r="C453" s="227" t="s">
        <v>3311</v>
      </c>
      <c r="D453" s="228" t="s">
        <v>1636</v>
      </c>
      <c r="E453" s="227" t="s">
        <v>757</v>
      </c>
      <c r="F453" s="219" t="s">
        <v>303</v>
      </c>
      <c r="G453" s="225">
        <v>332.31</v>
      </c>
      <c r="H453" s="163">
        <v>365.54</v>
      </c>
      <c r="I453" s="227"/>
      <c r="J453" s="225" t="s">
        <v>4224</v>
      </c>
      <c r="K453" s="227" t="s">
        <v>4225</v>
      </c>
      <c r="L453" s="227"/>
      <c r="M453" s="163" t="s">
        <v>5740</v>
      </c>
    </row>
    <row r="454" spans="1:13" ht="23.65" x14ac:dyDescent="0.45">
      <c r="A454" s="225" t="s">
        <v>1637</v>
      </c>
      <c r="B454" s="226">
        <v>44927</v>
      </c>
      <c r="C454" s="227" t="s">
        <v>3311</v>
      </c>
      <c r="D454" s="228" t="s">
        <v>1638</v>
      </c>
      <c r="E454" s="227" t="s">
        <v>757</v>
      </c>
      <c r="F454" s="219" t="s">
        <v>303</v>
      </c>
      <c r="G454" s="225">
        <v>377.46</v>
      </c>
      <c r="H454" s="163">
        <v>415.2</v>
      </c>
      <c r="I454" s="227"/>
      <c r="J454" s="225" t="s">
        <v>4226</v>
      </c>
      <c r="K454" s="227" t="s">
        <v>4227</v>
      </c>
      <c r="L454" s="227"/>
      <c r="M454" s="163" t="s">
        <v>5740</v>
      </c>
    </row>
    <row r="455" spans="1:13" ht="23.65" x14ac:dyDescent="0.45">
      <c r="A455" s="225" t="s">
        <v>1639</v>
      </c>
      <c r="B455" s="226">
        <v>44927</v>
      </c>
      <c r="C455" s="227" t="s">
        <v>3311</v>
      </c>
      <c r="D455" s="228" t="s">
        <v>1640</v>
      </c>
      <c r="E455" s="227" t="s">
        <v>757</v>
      </c>
      <c r="F455" s="219" t="s">
        <v>303</v>
      </c>
      <c r="G455" s="225">
        <v>304.32</v>
      </c>
      <c r="H455" s="163">
        <v>334.75</v>
      </c>
      <c r="I455" s="227"/>
      <c r="J455" s="225" t="s">
        <v>4228</v>
      </c>
      <c r="K455" s="227" t="s">
        <v>4229</v>
      </c>
      <c r="L455" s="227"/>
      <c r="M455" s="163" t="s">
        <v>5740</v>
      </c>
    </row>
    <row r="456" spans="1:13" ht="23.65" x14ac:dyDescent="0.45">
      <c r="A456" s="225" t="s">
        <v>1641</v>
      </c>
      <c r="B456" s="226">
        <v>44927</v>
      </c>
      <c r="C456" s="227" t="s">
        <v>3311</v>
      </c>
      <c r="D456" s="228" t="s">
        <v>1642</v>
      </c>
      <c r="E456" s="227" t="s">
        <v>757</v>
      </c>
      <c r="F456" s="219" t="s">
        <v>303</v>
      </c>
      <c r="G456" s="225">
        <v>311.47000000000003</v>
      </c>
      <c r="H456" s="163">
        <v>342.61</v>
      </c>
      <c r="I456" s="227"/>
      <c r="J456" s="225" t="s">
        <v>4230</v>
      </c>
      <c r="K456" s="227" t="s">
        <v>4231</v>
      </c>
      <c r="L456" s="227"/>
      <c r="M456" s="163" t="s">
        <v>5740</v>
      </c>
    </row>
    <row r="457" spans="1:13" ht="23.65" x14ac:dyDescent="0.45">
      <c r="A457" s="225" t="s">
        <v>1643</v>
      </c>
      <c r="B457" s="226">
        <v>44927</v>
      </c>
      <c r="C457" s="227" t="s">
        <v>3311</v>
      </c>
      <c r="D457" s="228" t="s">
        <v>1644</v>
      </c>
      <c r="E457" s="227" t="s">
        <v>757</v>
      </c>
      <c r="F457" s="219" t="s">
        <v>303</v>
      </c>
      <c r="G457" s="225">
        <v>162.76</v>
      </c>
      <c r="H457" s="163">
        <v>179.03</v>
      </c>
      <c r="I457" s="227"/>
      <c r="J457" s="225" t="s">
        <v>4232</v>
      </c>
      <c r="K457" s="227" t="s">
        <v>4233</v>
      </c>
      <c r="L457" s="227"/>
      <c r="M457" s="163" t="s">
        <v>5740</v>
      </c>
    </row>
    <row r="458" spans="1:13" ht="23.65" x14ac:dyDescent="0.45">
      <c r="A458" s="225" t="s">
        <v>1645</v>
      </c>
      <c r="B458" s="226">
        <v>44927</v>
      </c>
      <c r="C458" s="227" t="s">
        <v>3311</v>
      </c>
      <c r="D458" s="228" t="s">
        <v>1646</v>
      </c>
      <c r="E458" s="227" t="s">
        <v>757</v>
      </c>
      <c r="F458" s="219" t="s">
        <v>303</v>
      </c>
      <c r="G458" s="225">
        <v>230.14</v>
      </c>
      <c r="H458" s="163">
        <v>253.15</v>
      </c>
      <c r="I458" s="227"/>
      <c r="J458" s="225" t="s">
        <v>4234</v>
      </c>
      <c r="K458" s="227" t="s">
        <v>4235</v>
      </c>
      <c r="L458" s="227"/>
      <c r="M458" s="163" t="s">
        <v>5740</v>
      </c>
    </row>
    <row r="459" spans="1:13" ht="23.65" x14ac:dyDescent="0.45">
      <c r="A459" s="225" t="s">
        <v>1647</v>
      </c>
      <c r="B459" s="226">
        <v>44927</v>
      </c>
      <c r="C459" s="227" t="s">
        <v>3311</v>
      </c>
      <c r="D459" s="228" t="s">
        <v>1648</v>
      </c>
      <c r="E459" s="227" t="s">
        <v>757</v>
      </c>
      <c r="F459" s="219" t="s">
        <v>303</v>
      </c>
      <c r="G459" s="225">
        <v>270.33999999999997</v>
      </c>
      <c r="H459" s="163">
        <v>297.37</v>
      </c>
      <c r="I459" s="227"/>
      <c r="J459" s="225" t="s">
        <v>4236</v>
      </c>
      <c r="K459" s="227" t="s">
        <v>4237</v>
      </c>
      <c r="L459" s="227"/>
      <c r="M459" s="163" t="s">
        <v>5740</v>
      </c>
    </row>
    <row r="460" spans="1:13" ht="14.25" x14ac:dyDescent="0.45">
      <c r="A460" s="225" t="s">
        <v>1649</v>
      </c>
      <c r="B460" s="226">
        <v>44927</v>
      </c>
      <c r="C460" s="227" t="s">
        <v>3311</v>
      </c>
      <c r="D460" s="228" t="s">
        <v>1650</v>
      </c>
      <c r="E460" s="227" t="s">
        <v>757</v>
      </c>
      <c r="F460" s="219" t="s">
        <v>303</v>
      </c>
      <c r="G460" s="225">
        <v>305.14</v>
      </c>
      <c r="H460" s="163">
        <v>335.65</v>
      </c>
      <c r="I460" s="227"/>
      <c r="J460" s="225" t="s">
        <v>4238</v>
      </c>
      <c r="K460" s="227" t="s">
        <v>4239</v>
      </c>
      <c r="L460" s="227"/>
      <c r="M460" s="163" t="s">
        <v>5740</v>
      </c>
    </row>
    <row r="461" spans="1:13" ht="23.65" x14ac:dyDescent="0.45">
      <c r="A461" s="225" t="s">
        <v>1651</v>
      </c>
      <c r="B461" s="226">
        <v>44927</v>
      </c>
      <c r="C461" s="227" t="s">
        <v>3311</v>
      </c>
      <c r="D461" s="228" t="s">
        <v>1652</v>
      </c>
      <c r="E461" s="227" t="s">
        <v>757</v>
      </c>
      <c r="F461" s="219" t="s">
        <v>303</v>
      </c>
      <c r="G461" s="225">
        <v>342.09</v>
      </c>
      <c r="H461" s="163">
        <v>376.29</v>
      </c>
      <c r="I461" s="227"/>
      <c r="J461" s="225" t="s">
        <v>4231</v>
      </c>
      <c r="K461" s="227" t="s">
        <v>4240</v>
      </c>
      <c r="L461" s="227"/>
      <c r="M461" s="163" t="s">
        <v>5740</v>
      </c>
    </row>
    <row r="462" spans="1:13" ht="23.65" x14ac:dyDescent="0.45">
      <c r="A462" s="225" t="s">
        <v>1653</v>
      </c>
      <c r="B462" s="226">
        <v>44927</v>
      </c>
      <c r="C462" s="227" t="s">
        <v>3311</v>
      </c>
      <c r="D462" s="228" t="s">
        <v>1654</v>
      </c>
      <c r="E462" s="227" t="s">
        <v>757</v>
      </c>
      <c r="F462" s="219" t="s">
        <v>303</v>
      </c>
      <c r="G462" s="225">
        <v>414.61</v>
      </c>
      <c r="H462" s="163">
        <v>456.07</v>
      </c>
      <c r="I462" s="227"/>
      <c r="J462" s="225" t="s">
        <v>4241</v>
      </c>
      <c r="K462" s="227" t="s">
        <v>4242</v>
      </c>
      <c r="L462" s="227"/>
      <c r="M462" s="163" t="s">
        <v>5740</v>
      </c>
    </row>
    <row r="463" spans="1:13" ht="23.65" x14ac:dyDescent="0.45">
      <c r="A463" s="225" t="s">
        <v>1655</v>
      </c>
      <c r="B463" s="226">
        <v>44927</v>
      </c>
      <c r="C463" s="227" t="s">
        <v>3311</v>
      </c>
      <c r="D463" s="228" t="s">
        <v>1656</v>
      </c>
      <c r="E463" s="227" t="s">
        <v>757</v>
      </c>
      <c r="F463" s="219" t="s">
        <v>303</v>
      </c>
      <c r="G463" s="225">
        <v>368.14</v>
      </c>
      <c r="H463" s="163">
        <v>404.95</v>
      </c>
      <c r="I463" s="227"/>
      <c r="J463" s="225" t="s">
        <v>4243</v>
      </c>
      <c r="K463" s="227" t="s">
        <v>4244</v>
      </c>
      <c r="L463" s="227"/>
      <c r="M463" s="163" t="s">
        <v>5740</v>
      </c>
    </row>
    <row r="464" spans="1:13" ht="23.65" x14ac:dyDescent="0.45">
      <c r="A464" s="225" t="s">
        <v>1657</v>
      </c>
      <c r="B464" s="226">
        <v>44927</v>
      </c>
      <c r="C464" s="227" t="s">
        <v>3311</v>
      </c>
      <c r="D464" s="228" t="s">
        <v>1658</v>
      </c>
      <c r="E464" s="227" t="s">
        <v>757</v>
      </c>
      <c r="F464" s="219" t="s">
        <v>303</v>
      </c>
      <c r="G464" s="225">
        <v>338.18</v>
      </c>
      <c r="H464" s="163">
        <v>371.99</v>
      </c>
      <c r="I464" s="227"/>
      <c r="J464" s="225" t="s">
        <v>4245</v>
      </c>
      <c r="K464" s="227" t="s">
        <v>4246</v>
      </c>
      <c r="L464" s="227"/>
      <c r="M464" s="163" t="s">
        <v>5740</v>
      </c>
    </row>
    <row r="465" spans="1:13" ht="23.65" x14ac:dyDescent="0.45">
      <c r="A465" s="225" t="s">
        <v>1659</v>
      </c>
      <c r="B465" s="226">
        <v>44927</v>
      </c>
      <c r="C465" s="227" t="s">
        <v>3311</v>
      </c>
      <c r="D465" s="228" t="s">
        <v>1660</v>
      </c>
      <c r="E465" s="227" t="s">
        <v>757</v>
      </c>
      <c r="F465" s="219" t="s">
        <v>303</v>
      </c>
      <c r="G465" s="225">
        <v>116.86</v>
      </c>
      <c r="H465" s="163">
        <v>128.54</v>
      </c>
      <c r="I465" s="227"/>
      <c r="J465" s="225" t="s">
        <v>4247</v>
      </c>
      <c r="K465" s="227" t="s">
        <v>4248</v>
      </c>
      <c r="L465" s="227"/>
      <c r="M465" s="163" t="s">
        <v>5740</v>
      </c>
    </row>
    <row r="466" spans="1:13" ht="23.65" x14ac:dyDescent="0.45">
      <c r="A466" s="225" t="s">
        <v>1661</v>
      </c>
      <c r="B466" s="226">
        <v>44927</v>
      </c>
      <c r="C466" s="227" t="s">
        <v>3311</v>
      </c>
      <c r="D466" s="228" t="s">
        <v>1662</v>
      </c>
      <c r="E466" s="227" t="s">
        <v>757</v>
      </c>
      <c r="F466" s="219" t="s">
        <v>303</v>
      </c>
      <c r="G466" s="225">
        <v>168</v>
      </c>
      <c r="H466" s="163">
        <v>184.8</v>
      </c>
      <c r="I466" s="227"/>
      <c r="J466" s="225" t="s">
        <v>3734</v>
      </c>
      <c r="K466" s="227" t="s">
        <v>4249</v>
      </c>
      <c r="L466" s="227"/>
      <c r="M466" s="163" t="s">
        <v>5740</v>
      </c>
    </row>
    <row r="467" spans="1:13" ht="23.65" x14ac:dyDescent="0.45">
      <c r="A467" s="225" t="s">
        <v>1663</v>
      </c>
      <c r="B467" s="226">
        <v>44927</v>
      </c>
      <c r="C467" s="227" t="s">
        <v>3311</v>
      </c>
      <c r="D467" s="228" t="s">
        <v>1664</v>
      </c>
      <c r="E467" s="227" t="s">
        <v>757</v>
      </c>
      <c r="F467" s="219" t="s">
        <v>303</v>
      </c>
      <c r="G467" s="225">
        <v>204.93</v>
      </c>
      <c r="H467" s="163">
        <v>225.42</v>
      </c>
      <c r="I467" s="227"/>
      <c r="J467" s="225" t="s">
        <v>4250</v>
      </c>
      <c r="K467" s="227" t="s">
        <v>4251</v>
      </c>
      <c r="L467" s="227"/>
      <c r="M467" s="163" t="s">
        <v>5740</v>
      </c>
    </row>
    <row r="468" spans="1:13" ht="14.25" x14ac:dyDescent="0.45">
      <c r="A468" s="225" t="s">
        <v>1665</v>
      </c>
      <c r="B468" s="226">
        <v>44927</v>
      </c>
      <c r="C468" s="227" t="s">
        <v>3311</v>
      </c>
      <c r="D468" s="228" t="s">
        <v>1666</v>
      </c>
      <c r="E468" s="227" t="s">
        <v>757</v>
      </c>
      <c r="F468" s="219" t="s">
        <v>303</v>
      </c>
      <c r="G468" s="225">
        <v>238.96</v>
      </c>
      <c r="H468" s="163">
        <v>262.85000000000002</v>
      </c>
      <c r="I468" s="227"/>
      <c r="J468" s="225" t="s">
        <v>4252</v>
      </c>
      <c r="K468" s="227" t="s">
        <v>4253</v>
      </c>
      <c r="L468" s="227"/>
      <c r="M468" s="163" t="s">
        <v>5740</v>
      </c>
    </row>
    <row r="469" spans="1:13" ht="23.65" x14ac:dyDescent="0.45">
      <c r="A469" s="225" t="s">
        <v>1667</v>
      </c>
      <c r="B469" s="226">
        <v>44927</v>
      </c>
      <c r="C469" s="227" t="s">
        <v>3311</v>
      </c>
      <c r="D469" s="228" t="s">
        <v>1668</v>
      </c>
      <c r="E469" s="227" t="s">
        <v>757</v>
      </c>
      <c r="F469" s="219" t="s">
        <v>303</v>
      </c>
      <c r="G469" s="225">
        <v>266.11</v>
      </c>
      <c r="H469" s="163">
        <v>292.72000000000003</v>
      </c>
      <c r="I469" s="227"/>
      <c r="J469" s="225" t="s">
        <v>4254</v>
      </c>
      <c r="K469" s="227" t="s">
        <v>4255</v>
      </c>
      <c r="L469" s="227"/>
      <c r="M469" s="163" t="s">
        <v>5740</v>
      </c>
    </row>
    <row r="470" spans="1:13" ht="23.65" x14ac:dyDescent="0.45">
      <c r="A470" s="225" t="s">
        <v>1669</v>
      </c>
      <c r="B470" s="226">
        <v>44927</v>
      </c>
      <c r="C470" s="227" t="s">
        <v>3311</v>
      </c>
      <c r="D470" s="228" t="s">
        <v>1670</v>
      </c>
      <c r="E470" s="227" t="s">
        <v>757</v>
      </c>
      <c r="F470" s="219" t="s">
        <v>303</v>
      </c>
      <c r="G470" s="225">
        <v>290.48</v>
      </c>
      <c r="H470" s="163">
        <v>319.52</v>
      </c>
      <c r="I470" s="227"/>
      <c r="J470" s="225" t="s">
        <v>4256</v>
      </c>
      <c r="K470" s="227" t="s">
        <v>4257</v>
      </c>
      <c r="L470" s="227"/>
      <c r="M470" s="163" t="s">
        <v>5740</v>
      </c>
    </row>
    <row r="471" spans="1:13" ht="23.65" x14ac:dyDescent="0.45">
      <c r="A471" s="225" t="s">
        <v>1671</v>
      </c>
      <c r="B471" s="226">
        <v>44927</v>
      </c>
      <c r="C471" s="227" t="s">
        <v>3311</v>
      </c>
      <c r="D471" s="228" t="s">
        <v>1672</v>
      </c>
      <c r="E471" s="227" t="s">
        <v>757</v>
      </c>
      <c r="F471" s="219" t="s">
        <v>303</v>
      </c>
      <c r="G471" s="225">
        <v>255.82</v>
      </c>
      <c r="H471" s="163">
        <v>281.39999999999998</v>
      </c>
      <c r="I471" s="227"/>
      <c r="J471" s="225" t="s">
        <v>4258</v>
      </c>
      <c r="K471" s="227" t="s">
        <v>4259</v>
      </c>
      <c r="L471" s="227"/>
      <c r="M471" s="163" t="s">
        <v>5740</v>
      </c>
    </row>
    <row r="472" spans="1:13" ht="23.65" x14ac:dyDescent="0.45">
      <c r="A472" s="225" t="s">
        <v>1673</v>
      </c>
      <c r="B472" s="226">
        <v>44927</v>
      </c>
      <c r="C472" s="227" t="s">
        <v>3311</v>
      </c>
      <c r="D472" s="228" t="s">
        <v>1674</v>
      </c>
      <c r="E472" s="227" t="s">
        <v>757</v>
      </c>
      <c r="F472" s="219" t="s">
        <v>303</v>
      </c>
      <c r="G472" s="225">
        <v>263.45999999999998</v>
      </c>
      <c r="H472" s="163">
        <v>289.8</v>
      </c>
      <c r="I472" s="227"/>
      <c r="J472" s="225" t="s">
        <v>4260</v>
      </c>
      <c r="K472" s="227" t="s">
        <v>4261</v>
      </c>
      <c r="L472" s="227"/>
      <c r="M472" s="163" t="s">
        <v>5740</v>
      </c>
    </row>
    <row r="473" spans="1:13" ht="14.25" x14ac:dyDescent="0.45">
      <c r="A473" s="225" t="s">
        <v>1675</v>
      </c>
      <c r="B473" s="226">
        <v>44927</v>
      </c>
      <c r="C473" s="227" t="s">
        <v>3311</v>
      </c>
      <c r="D473" s="228" t="s">
        <v>1676</v>
      </c>
      <c r="E473" s="227" t="s">
        <v>757</v>
      </c>
      <c r="F473" s="219" t="s">
        <v>303</v>
      </c>
      <c r="G473" s="225">
        <v>105.22</v>
      </c>
      <c r="H473" s="163">
        <v>115.74</v>
      </c>
      <c r="I473" s="227"/>
      <c r="J473" s="225" t="s">
        <v>4262</v>
      </c>
      <c r="K473" s="227" t="s">
        <v>4263</v>
      </c>
      <c r="L473" s="227"/>
      <c r="M473" s="163" t="s">
        <v>5740</v>
      </c>
    </row>
    <row r="474" spans="1:13" ht="23.65" x14ac:dyDescent="0.45">
      <c r="A474" s="225" t="s">
        <v>1677</v>
      </c>
      <c r="B474" s="226">
        <v>44927</v>
      </c>
      <c r="C474" s="227" t="s">
        <v>3311</v>
      </c>
      <c r="D474" s="228" t="s">
        <v>1678</v>
      </c>
      <c r="E474" s="227" t="s">
        <v>757</v>
      </c>
      <c r="F474" s="219" t="s">
        <v>303</v>
      </c>
      <c r="G474" s="225">
        <v>147.58000000000001</v>
      </c>
      <c r="H474" s="163">
        <v>162.33000000000001</v>
      </c>
      <c r="I474" s="227"/>
      <c r="J474" s="225" t="s">
        <v>4264</v>
      </c>
      <c r="K474" s="227" t="s">
        <v>4265</v>
      </c>
      <c r="L474" s="227"/>
      <c r="M474" s="163" t="s">
        <v>5740</v>
      </c>
    </row>
    <row r="475" spans="1:13" ht="23.65" x14ac:dyDescent="0.45">
      <c r="A475" s="225" t="s">
        <v>1679</v>
      </c>
      <c r="B475" s="226">
        <v>44927</v>
      </c>
      <c r="C475" s="227" t="s">
        <v>3311</v>
      </c>
      <c r="D475" s="228" t="s">
        <v>1680</v>
      </c>
      <c r="E475" s="227" t="s">
        <v>757</v>
      </c>
      <c r="F475" s="219" t="s">
        <v>303</v>
      </c>
      <c r="G475" s="225">
        <v>179.3</v>
      </c>
      <c r="H475" s="163">
        <v>197.23</v>
      </c>
      <c r="I475" s="227"/>
      <c r="J475" s="225" t="s">
        <v>4266</v>
      </c>
      <c r="K475" s="227" t="s">
        <v>4267</v>
      </c>
      <c r="L475" s="227"/>
      <c r="M475" s="163" t="s">
        <v>5740</v>
      </c>
    </row>
    <row r="476" spans="1:13" ht="14.25" x14ac:dyDescent="0.45">
      <c r="A476" s="225" t="s">
        <v>1681</v>
      </c>
      <c r="B476" s="226">
        <v>44927</v>
      </c>
      <c r="C476" s="227" t="s">
        <v>3311</v>
      </c>
      <c r="D476" s="228" t="s">
        <v>1682</v>
      </c>
      <c r="E476" s="227" t="s">
        <v>757</v>
      </c>
      <c r="F476" s="219" t="s">
        <v>303</v>
      </c>
      <c r="G476" s="225">
        <v>213.3</v>
      </c>
      <c r="H476" s="163">
        <v>234.63</v>
      </c>
      <c r="I476" s="227"/>
      <c r="J476" s="225" t="s">
        <v>4268</v>
      </c>
      <c r="K476" s="227" t="s">
        <v>4269</v>
      </c>
      <c r="L476" s="227"/>
      <c r="M476" s="163" t="s">
        <v>5740</v>
      </c>
    </row>
    <row r="477" spans="1:13" ht="23.65" x14ac:dyDescent="0.45">
      <c r="A477" s="225" t="s">
        <v>1683</v>
      </c>
      <c r="B477" s="226">
        <v>44927</v>
      </c>
      <c r="C477" s="227" t="s">
        <v>3311</v>
      </c>
      <c r="D477" s="228" t="s">
        <v>1684</v>
      </c>
      <c r="E477" s="227" t="s">
        <v>757</v>
      </c>
      <c r="F477" s="219" t="s">
        <v>303</v>
      </c>
      <c r="G477" s="225">
        <v>234.37</v>
      </c>
      <c r="H477" s="163">
        <v>257.8</v>
      </c>
      <c r="I477" s="227"/>
      <c r="J477" s="225" t="s">
        <v>4270</v>
      </c>
      <c r="K477" s="227" t="s">
        <v>4271</v>
      </c>
      <c r="L477" s="227"/>
      <c r="M477" s="163" t="s">
        <v>5740</v>
      </c>
    </row>
    <row r="478" spans="1:13" ht="14.25" x14ac:dyDescent="0.45">
      <c r="A478" s="225" t="s">
        <v>1685</v>
      </c>
      <c r="B478" s="226">
        <v>44927</v>
      </c>
      <c r="C478" s="227" t="s">
        <v>3311</v>
      </c>
      <c r="D478" s="228" t="s">
        <v>1686</v>
      </c>
      <c r="E478" s="227" t="s">
        <v>757</v>
      </c>
      <c r="F478" s="219" t="s">
        <v>303</v>
      </c>
      <c r="G478" s="225">
        <v>260.52</v>
      </c>
      <c r="H478" s="163">
        <v>286.57</v>
      </c>
      <c r="I478" s="227"/>
      <c r="J478" s="225" t="s">
        <v>4272</v>
      </c>
      <c r="K478" s="227" t="s">
        <v>4273</v>
      </c>
      <c r="L478" s="227"/>
      <c r="M478" s="163" t="s">
        <v>5740</v>
      </c>
    </row>
    <row r="479" spans="1:13" ht="23.65" x14ac:dyDescent="0.45">
      <c r="A479" s="225" t="s">
        <v>1687</v>
      </c>
      <c r="B479" s="226">
        <v>44927</v>
      </c>
      <c r="C479" s="227" t="s">
        <v>3311</v>
      </c>
      <c r="D479" s="228" t="s">
        <v>1688</v>
      </c>
      <c r="E479" s="227" t="s">
        <v>757</v>
      </c>
      <c r="F479" s="219" t="s">
        <v>303</v>
      </c>
      <c r="G479" s="225">
        <v>227.54</v>
      </c>
      <c r="H479" s="163">
        <v>250.29</v>
      </c>
      <c r="I479" s="227"/>
      <c r="J479" s="225" t="s">
        <v>4274</v>
      </c>
      <c r="K479" s="227" t="s">
        <v>4275</v>
      </c>
      <c r="L479" s="227"/>
      <c r="M479" s="163" t="s">
        <v>5740</v>
      </c>
    </row>
    <row r="480" spans="1:13" ht="23.65" x14ac:dyDescent="0.45">
      <c r="A480" s="225" t="s">
        <v>1689</v>
      </c>
      <c r="B480" s="226">
        <v>44927</v>
      </c>
      <c r="C480" s="227" t="s">
        <v>3311</v>
      </c>
      <c r="D480" s="228" t="s">
        <v>1690</v>
      </c>
      <c r="E480" s="227" t="s">
        <v>757</v>
      </c>
      <c r="F480" s="219" t="s">
        <v>303</v>
      </c>
      <c r="G480" s="225">
        <v>222.39</v>
      </c>
      <c r="H480" s="163">
        <v>244.62</v>
      </c>
      <c r="I480" s="227"/>
      <c r="J480" s="225" t="s">
        <v>4276</v>
      </c>
      <c r="K480" s="227" t="s">
        <v>4277</v>
      </c>
      <c r="L480" s="227"/>
      <c r="M480" s="163" t="s">
        <v>5740</v>
      </c>
    </row>
    <row r="481" spans="1:13" ht="23.65" x14ac:dyDescent="0.45">
      <c r="A481" s="225" t="s">
        <v>1691</v>
      </c>
      <c r="B481" s="226">
        <v>44927</v>
      </c>
      <c r="C481" s="227" t="s">
        <v>3311</v>
      </c>
      <c r="D481" s="228" t="s">
        <v>4278</v>
      </c>
      <c r="E481" s="227" t="s">
        <v>757</v>
      </c>
      <c r="F481" s="219" t="s">
        <v>303</v>
      </c>
      <c r="G481" s="225">
        <v>198.69</v>
      </c>
      <c r="H481" s="163">
        <v>218.55</v>
      </c>
      <c r="I481" s="227"/>
      <c r="J481" s="225" t="s">
        <v>4279</v>
      </c>
      <c r="K481" s="227" t="s">
        <v>4280</v>
      </c>
      <c r="L481" s="227"/>
      <c r="M481" s="163" t="s">
        <v>5740</v>
      </c>
    </row>
    <row r="482" spans="1:13" ht="23.65" x14ac:dyDescent="0.45">
      <c r="A482" s="225" t="s">
        <v>1693</v>
      </c>
      <c r="B482" s="226">
        <v>44927</v>
      </c>
      <c r="C482" s="227" t="s">
        <v>3311</v>
      </c>
      <c r="D482" s="228" t="s">
        <v>4281</v>
      </c>
      <c r="E482" s="227" t="s">
        <v>757</v>
      </c>
      <c r="F482" s="219" t="s">
        <v>303</v>
      </c>
      <c r="G482" s="225">
        <v>162.21</v>
      </c>
      <c r="H482" s="163">
        <v>178.43</v>
      </c>
      <c r="I482" s="227"/>
      <c r="J482" s="225" t="s">
        <v>4282</v>
      </c>
      <c r="K482" s="227" t="s">
        <v>4283</v>
      </c>
      <c r="L482" s="227"/>
      <c r="M482" s="163" t="s">
        <v>5740</v>
      </c>
    </row>
    <row r="483" spans="1:13" ht="23.65" x14ac:dyDescent="0.45">
      <c r="A483" s="225" t="s">
        <v>1695</v>
      </c>
      <c r="B483" s="226">
        <v>44927</v>
      </c>
      <c r="C483" s="227" t="s">
        <v>3311</v>
      </c>
      <c r="D483" s="228" t="s">
        <v>1696</v>
      </c>
      <c r="E483" s="227" t="s">
        <v>757</v>
      </c>
      <c r="F483" s="219" t="s">
        <v>303</v>
      </c>
      <c r="G483" s="225">
        <v>263.02999999999997</v>
      </c>
      <c r="H483" s="163">
        <v>289.33</v>
      </c>
      <c r="I483" s="227"/>
      <c r="J483" s="225" t="s">
        <v>4284</v>
      </c>
      <c r="K483" s="227" t="s">
        <v>4285</v>
      </c>
      <c r="L483" s="227"/>
      <c r="M483" s="163" t="s">
        <v>5740</v>
      </c>
    </row>
    <row r="484" spans="1:13" ht="23.65" x14ac:dyDescent="0.45">
      <c r="A484" s="225" t="s">
        <v>1697</v>
      </c>
      <c r="B484" s="226">
        <v>44927</v>
      </c>
      <c r="C484" s="227" t="s">
        <v>3311</v>
      </c>
      <c r="D484" s="228" t="s">
        <v>1698</v>
      </c>
      <c r="E484" s="227" t="s">
        <v>757</v>
      </c>
      <c r="F484" s="219" t="s">
        <v>303</v>
      </c>
      <c r="G484" s="225">
        <v>304.99</v>
      </c>
      <c r="H484" s="163">
        <v>335.48</v>
      </c>
      <c r="I484" s="227"/>
      <c r="J484" s="225" t="s">
        <v>4286</v>
      </c>
      <c r="K484" s="227" t="s">
        <v>4287</v>
      </c>
      <c r="L484" s="227"/>
      <c r="M484" s="163" t="s">
        <v>5740</v>
      </c>
    </row>
    <row r="485" spans="1:13" ht="14.25" x14ac:dyDescent="0.45">
      <c r="A485" s="225" t="s">
        <v>1699</v>
      </c>
      <c r="B485" s="226">
        <v>44927</v>
      </c>
      <c r="C485" s="227" t="s">
        <v>3311</v>
      </c>
      <c r="D485" s="228" t="s">
        <v>1700</v>
      </c>
      <c r="E485" s="227" t="s">
        <v>757</v>
      </c>
      <c r="F485" s="219" t="s">
        <v>303</v>
      </c>
      <c r="G485" s="225">
        <v>337.95</v>
      </c>
      <c r="H485" s="163">
        <v>371.74</v>
      </c>
      <c r="I485" s="227"/>
      <c r="J485" s="225" t="s">
        <v>4288</v>
      </c>
      <c r="K485" s="227" t="s">
        <v>4289</v>
      </c>
      <c r="L485" s="227"/>
      <c r="M485" s="163" t="s">
        <v>5740</v>
      </c>
    </row>
    <row r="486" spans="1:13" ht="23.65" x14ac:dyDescent="0.45">
      <c r="A486" s="225" t="s">
        <v>1701</v>
      </c>
      <c r="B486" s="226">
        <v>44927</v>
      </c>
      <c r="C486" s="227" t="s">
        <v>3311</v>
      </c>
      <c r="D486" s="228" t="s">
        <v>1702</v>
      </c>
      <c r="E486" s="227" t="s">
        <v>757</v>
      </c>
      <c r="F486" s="219" t="s">
        <v>303</v>
      </c>
      <c r="G486" s="225">
        <v>375.77</v>
      </c>
      <c r="H486" s="163">
        <v>413.34</v>
      </c>
      <c r="I486" s="227"/>
      <c r="J486" s="225" t="s">
        <v>4290</v>
      </c>
      <c r="K486" s="227" t="s">
        <v>4291</v>
      </c>
      <c r="L486" s="227"/>
      <c r="M486" s="163" t="s">
        <v>5740</v>
      </c>
    </row>
    <row r="487" spans="1:13" ht="23.65" x14ac:dyDescent="0.45">
      <c r="A487" s="225" t="s">
        <v>1703</v>
      </c>
      <c r="B487" s="226">
        <v>44927</v>
      </c>
      <c r="C487" s="227" t="s">
        <v>3311</v>
      </c>
      <c r="D487" s="228" t="s">
        <v>1704</v>
      </c>
      <c r="E487" s="227" t="s">
        <v>757</v>
      </c>
      <c r="F487" s="219" t="s">
        <v>303</v>
      </c>
      <c r="G487" s="225">
        <v>460.86</v>
      </c>
      <c r="H487" s="163">
        <v>506.94</v>
      </c>
      <c r="I487" s="227"/>
      <c r="J487" s="225" t="s">
        <v>4292</v>
      </c>
      <c r="K487" s="227" t="s">
        <v>4293</v>
      </c>
      <c r="L487" s="227"/>
      <c r="M487" s="163" t="s">
        <v>5740</v>
      </c>
    </row>
    <row r="488" spans="1:13" ht="23.65" x14ac:dyDescent="0.45">
      <c r="A488" s="225" t="s">
        <v>1705</v>
      </c>
      <c r="B488" s="226">
        <v>44927</v>
      </c>
      <c r="C488" s="227" t="s">
        <v>3311</v>
      </c>
      <c r="D488" s="228" t="s">
        <v>1706</v>
      </c>
      <c r="E488" s="227" t="s">
        <v>757</v>
      </c>
      <c r="F488" s="219" t="s">
        <v>303</v>
      </c>
      <c r="G488" s="225">
        <v>419.03</v>
      </c>
      <c r="H488" s="163">
        <v>460.93</v>
      </c>
      <c r="I488" s="227"/>
      <c r="J488" s="225" t="s">
        <v>4294</v>
      </c>
      <c r="K488" s="227" t="s">
        <v>4295</v>
      </c>
      <c r="L488" s="227"/>
      <c r="M488" s="163" t="s">
        <v>5740</v>
      </c>
    </row>
    <row r="489" spans="1:13" ht="23.65" x14ac:dyDescent="0.45">
      <c r="A489" s="225" t="s">
        <v>1707</v>
      </c>
      <c r="B489" s="226">
        <v>44927</v>
      </c>
      <c r="C489" s="227" t="s">
        <v>3311</v>
      </c>
      <c r="D489" s="228" t="s">
        <v>1708</v>
      </c>
      <c r="E489" s="227" t="s">
        <v>757</v>
      </c>
      <c r="F489" s="219" t="s">
        <v>303</v>
      </c>
      <c r="G489" s="225">
        <v>357.7</v>
      </c>
      <c r="H489" s="163">
        <v>393.47</v>
      </c>
      <c r="I489" s="227"/>
      <c r="J489" s="225" t="s">
        <v>4296</v>
      </c>
      <c r="K489" s="227" t="s">
        <v>4297</v>
      </c>
      <c r="L489" s="227"/>
      <c r="M489" s="163" t="s">
        <v>5740</v>
      </c>
    </row>
    <row r="490" spans="1:13" ht="23.65" x14ac:dyDescent="0.45">
      <c r="A490" s="225" t="s">
        <v>1709</v>
      </c>
      <c r="B490" s="226">
        <v>44927</v>
      </c>
      <c r="C490" s="227" t="s">
        <v>3311</v>
      </c>
      <c r="D490" s="228" t="s">
        <v>1710</v>
      </c>
      <c r="E490" s="227" t="s">
        <v>757</v>
      </c>
      <c r="F490" s="219" t="s">
        <v>303</v>
      </c>
      <c r="G490" s="225">
        <v>159.85</v>
      </c>
      <c r="H490" s="163">
        <v>175.83</v>
      </c>
      <c r="I490" s="227"/>
      <c r="J490" s="225">
        <v>167</v>
      </c>
      <c r="K490" s="227" t="s">
        <v>4298</v>
      </c>
      <c r="L490" s="227"/>
      <c r="M490" s="163" t="s">
        <v>5740</v>
      </c>
    </row>
    <row r="491" spans="1:13" ht="23.65" x14ac:dyDescent="0.45">
      <c r="A491" s="225" t="s">
        <v>1711</v>
      </c>
      <c r="B491" s="226">
        <v>44927</v>
      </c>
      <c r="C491" s="227" t="s">
        <v>3311</v>
      </c>
      <c r="D491" s="228" t="s">
        <v>1712</v>
      </c>
      <c r="E491" s="227" t="s">
        <v>757</v>
      </c>
      <c r="F491" s="219" t="s">
        <v>303</v>
      </c>
      <c r="G491" s="225">
        <v>212.59</v>
      </c>
      <c r="H491" s="163">
        <v>233.84</v>
      </c>
      <c r="I491" s="227"/>
      <c r="J491" s="225" t="s">
        <v>4299</v>
      </c>
      <c r="K491" s="227" t="s">
        <v>4300</v>
      </c>
      <c r="L491" s="227"/>
      <c r="M491" s="163" t="s">
        <v>5740</v>
      </c>
    </row>
    <row r="492" spans="1:13" ht="23.65" x14ac:dyDescent="0.45">
      <c r="A492" s="225" t="s">
        <v>1713</v>
      </c>
      <c r="B492" s="226">
        <v>44927</v>
      </c>
      <c r="C492" s="227" t="s">
        <v>3311</v>
      </c>
      <c r="D492" s="228" t="s">
        <v>1714</v>
      </c>
      <c r="E492" s="227" t="s">
        <v>757</v>
      </c>
      <c r="F492" s="219" t="s">
        <v>303</v>
      </c>
      <c r="G492" s="225">
        <v>246.97</v>
      </c>
      <c r="H492" s="163">
        <v>271.66000000000003</v>
      </c>
      <c r="I492" s="227"/>
      <c r="J492" s="225" t="s">
        <v>4301</v>
      </c>
      <c r="K492" s="227" t="s">
        <v>4302</v>
      </c>
      <c r="L492" s="227"/>
      <c r="M492" s="163" t="s">
        <v>5740</v>
      </c>
    </row>
    <row r="493" spans="1:13" ht="14.25" x14ac:dyDescent="0.45">
      <c r="A493" s="225" t="s">
        <v>1715</v>
      </c>
      <c r="B493" s="226">
        <v>44927</v>
      </c>
      <c r="C493" s="227" t="s">
        <v>3311</v>
      </c>
      <c r="D493" s="228" t="s">
        <v>1716</v>
      </c>
      <c r="E493" s="227" t="s">
        <v>757</v>
      </c>
      <c r="F493" s="219" t="s">
        <v>303</v>
      </c>
      <c r="G493" s="225">
        <v>284.33</v>
      </c>
      <c r="H493" s="163">
        <v>312.76</v>
      </c>
      <c r="I493" s="227"/>
      <c r="J493" s="225" t="s">
        <v>4303</v>
      </c>
      <c r="K493" s="227" t="s">
        <v>4304</v>
      </c>
      <c r="L493" s="227"/>
      <c r="M493" s="163" t="s">
        <v>5740</v>
      </c>
    </row>
    <row r="494" spans="1:13" ht="23.65" x14ac:dyDescent="0.45">
      <c r="A494" s="225" t="s">
        <v>1717</v>
      </c>
      <c r="B494" s="226">
        <v>44927</v>
      </c>
      <c r="C494" s="227" t="s">
        <v>3311</v>
      </c>
      <c r="D494" s="228" t="s">
        <v>1718</v>
      </c>
      <c r="E494" s="227" t="s">
        <v>757</v>
      </c>
      <c r="F494" s="219" t="s">
        <v>303</v>
      </c>
      <c r="G494" s="225">
        <v>324.7</v>
      </c>
      <c r="H494" s="163">
        <v>357.17</v>
      </c>
      <c r="I494" s="227"/>
      <c r="J494" s="225" t="s">
        <v>4238</v>
      </c>
      <c r="K494" s="227" t="s">
        <v>4239</v>
      </c>
      <c r="L494" s="227"/>
      <c r="M494" s="163" t="s">
        <v>5740</v>
      </c>
    </row>
    <row r="495" spans="1:13" ht="23.65" x14ac:dyDescent="0.45">
      <c r="A495" s="225" t="s">
        <v>1719</v>
      </c>
      <c r="B495" s="226">
        <v>44927</v>
      </c>
      <c r="C495" s="227" t="s">
        <v>3311</v>
      </c>
      <c r="D495" s="228" t="s">
        <v>1720</v>
      </c>
      <c r="E495" s="227" t="s">
        <v>757</v>
      </c>
      <c r="F495" s="219" t="s">
        <v>303</v>
      </c>
      <c r="G495" s="225">
        <v>352.14</v>
      </c>
      <c r="H495" s="163">
        <v>387.35</v>
      </c>
      <c r="I495" s="227"/>
      <c r="J495" s="225" t="s">
        <v>4305</v>
      </c>
      <c r="K495" s="227" t="s">
        <v>4306</v>
      </c>
      <c r="L495" s="227"/>
      <c r="M495" s="163" t="s">
        <v>5740</v>
      </c>
    </row>
    <row r="496" spans="1:13" ht="23.65" x14ac:dyDescent="0.45">
      <c r="A496" s="225" t="s">
        <v>1721</v>
      </c>
      <c r="B496" s="226">
        <v>44927</v>
      </c>
      <c r="C496" s="227" t="s">
        <v>3311</v>
      </c>
      <c r="D496" s="228" t="s">
        <v>1722</v>
      </c>
      <c r="E496" s="227" t="s">
        <v>757</v>
      </c>
      <c r="F496" s="219" t="s">
        <v>303</v>
      </c>
      <c r="G496" s="225">
        <v>325.11</v>
      </c>
      <c r="H496" s="163">
        <v>357.62</v>
      </c>
      <c r="I496" s="227"/>
      <c r="J496" s="225" t="s">
        <v>4307</v>
      </c>
      <c r="K496" s="227" t="s">
        <v>4308</v>
      </c>
      <c r="L496" s="227"/>
      <c r="M496" s="163" t="s">
        <v>5740</v>
      </c>
    </row>
    <row r="497" spans="1:13" ht="23.65" x14ac:dyDescent="0.45">
      <c r="A497" s="225" t="s">
        <v>1723</v>
      </c>
      <c r="B497" s="226">
        <v>44927</v>
      </c>
      <c r="C497" s="227" t="s">
        <v>3311</v>
      </c>
      <c r="D497" s="228" t="s">
        <v>1724</v>
      </c>
      <c r="E497" s="227" t="s">
        <v>757</v>
      </c>
      <c r="F497" s="219" t="s">
        <v>303</v>
      </c>
      <c r="G497" s="225">
        <v>307.29000000000002</v>
      </c>
      <c r="H497" s="163">
        <v>338.01</v>
      </c>
      <c r="I497" s="227"/>
      <c r="J497" s="225" t="s">
        <v>4309</v>
      </c>
      <c r="K497" s="227" t="s">
        <v>4310</v>
      </c>
      <c r="L497" s="227"/>
      <c r="M497" s="163" t="s">
        <v>5740</v>
      </c>
    </row>
    <row r="498" spans="1:13" ht="23.65" x14ac:dyDescent="0.45">
      <c r="A498" s="225" t="s">
        <v>1725</v>
      </c>
      <c r="B498" s="226">
        <v>44927</v>
      </c>
      <c r="C498" s="227" t="s">
        <v>3311</v>
      </c>
      <c r="D498" s="228" t="s">
        <v>1726</v>
      </c>
      <c r="E498" s="227" t="s">
        <v>757</v>
      </c>
      <c r="F498" s="219" t="s">
        <v>303</v>
      </c>
      <c r="G498" s="225">
        <v>108.27</v>
      </c>
      <c r="H498" s="163">
        <v>119.09</v>
      </c>
      <c r="I498" s="227"/>
      <c r="J498" s="225" t="s">
        <v>4311</v>
      </c>
      <c r="K498" s="227" t="s">
        <v>4312</v>
      </c>
      <c r="L498" s="227"/>
      <c r="M498" s="163" t="s">
        <v>5740</v>
      </c>
    </row>
    <row r="499" spans="1:13" ht="23.65" x14ac:dyDescent="0.45">
      <c r="A499" s="225" t="s">
        <v>1727</v>
      </c>
      <c r="B499" s="226">
        <v>44927</v>
      </c>
      <c r="C499" s="227" t="s">
        <v>3311</v>
      </c>
      <c r="D499" s="228" t="s">
        <v>1728</v>
      </c>
      <c r="E499" s="227" t="s">
        <v>757</v>
      </c>
      <c r="F499" s="219" t="s">
        <v>303</v>
      </c>
      <c r="G499" s="225">
        <v>152.97999999999999</v>
      </c>
      <c r="H499" s="163">
        <v>168.27</v>
      </c>
      <c r="I499" s="227"/>
      <c r="J499" s="225" t="s">
        <v>4313</v>
      </c>
      <c r="K499" s="227" t="s">
        <v>4314</v>
      </c>
      <c r="L499" s="227"/>
      <c r="M499" s="163" t="s">
        <v>5740</v>
      </c>
    </row>
    <row r="500" spans="1:13" ht="23.65" x14ac:dyDescent="0.45">
      <c r="A500" s="225" t="s">
        <v>1729</v>
      </c>
      <c r="B500" s="226">
        <v>44927</v>
      </c>
      <c r="C500" s="227" t="s">
        <v>3311</v>
      </c>
      <c r="D500" s="228" t="s">
        <v>1730</v>
      </c>
      <c r="E500" s="227" t="s">
        <v>757</v>
      </c>
      <c r="F500" s="219" t="s">
        <v>303</v>
      </c>
      <c r="G500" s="225">
        <v>177.41</v>
      </c>
      <c r="H500" s="163">
        <v>195.15</v>
      </c>
      <c r="I500" s="227"/>
      <c r="J500" s="225" t="s">
        <v>4315</v>
      </c>
      <c r="K500" s="227" t="s">
        <v>4316</v>
      </c>
      <c r="L500" s="227"/>
      <c r="M500" s="163" t="s">
        <v>5740</v>
      </c>
    </row>
    <row r="501" spans="1:13" ht="23.65" x14ac:dyDescent="0.45">
      <c r="A501" s="225" t="s">
        <v>1731</v>
      </c>
      <c r="B501" s="226">
        <v>44927</v>
      </c>
      <c r="C501" s="227" t="s">
        <v>3311</v>
      </c>
      <c r="D501" s="228" t="s">
        <v>1732</v>
      </c>
      <c r="E501" s="227" t="s">
        <v>757</v>
      </c>
      <c r="F501" s="219" t="s">
        <v>303</v>
      </c>
      <c r="G501" s="225">
        <v>198.41</v>
      </c>
      <c r="H501" s="163">
        <v>218.25</v>
      </c>
      <c r="I501" s="227"/>
      <c r="J501" s="225" t="s">
        <v>4317</v>
      </c>
      <c r="K501" s="227" t="s">
        <v>4318</v>
      </c>
      <c r="L501" s="227"/>
      <c r="M501" s="163" t="s">
        <v>5740</v>
      </c>
    </row>
    <row r="502" spans="1:13" ht="23.65" x14ac:dyDescent="0.45">
      <c r="A502" s="225" t="s">
        <v>1733</v>
      </c>
      <c r="B502" s="226">
        <v>44927</v>
      </c>
      <c r="C502" s="227" t="s">
        <v>3311</v>
      </c>
      <c r="D502" s="228" t="s">
        <v>1734</v>
      </c>
      <c r="E502" s="227" t="s">
        <v>757</v>
      </c>
      <c r="F502" s="219" t="s">
        <v>303</v>
      </c>
      <c r="G502" s="225">
        <v>215.36</v>
      </c>
      <c r="H502" s="163">
        <v>236.89</v>
      </c>
      <c r="I502" s="227"/>
      <c r="J502" s="225" t="s">
        <v>4319</v>
      </c>
      <c r="K502" s="227" t="s">
        <v>4320</v>
      </c>
      <c r="L502" s="227"/>
      <c r="M502" s="163" t="s">
        <v>5740</v>
      </c>
    </row>
    <row r="503" spans="1:13" ht="23.65" x14ac:dyDescent="0.45">
      <c r="A503" s="225" t="s">
        <v>1735</v>
      </c>
      <c r="B503" s="226">
        <v>44927</v>
      </c>
      <c r="C503" s="227" t="s">
        <v>3311</v>
      </c>
      <c r="D503" s="228" t="s">
        <v>1736</v>
      </c>
      <c r="E503" s="227" t="s">
        <v>757</v>
      </c>
      <c r="F503" s="219" t="s">
        <v>303</v>
      </c>
      <c r="G503" s="225">
        <v>218.56</v>
      </c>
      <c r="H503" s="163">
        <v>240.41</v>
      </c>
      <c r="I503" s="227"/>
      <c r="J503" s="225" t="s">
        <v>4321</v>
      </c>
      <c r="K503" s="227" t="s">
        <v>4322</v>
      </c>
      <c r="L503" s="227"/>
      <c r="M503" s="163" t="s">
        <v>5740</v>
      </c>
    </row>
    <row r="504" spans="1:13" ht="23.65" x14ac:dyDescent="0.45">
      <c r="A504" s="225" t="s">
        <v>1737</v>
      </c>
      <c r="B504" s="226">
        <v>44927</v>
      </c>
      <c r="C504" s="227" t="s">
        <v>3311</v>
      </c>
      <c r="D504" s="228" t="s">
        <v>1738</v>
      </c>
      <c r="E504" s="227" t="s">
        <v>757</v>
      </c>
      <c r="F504" s="219" t="s">
        <v>303</v>
      </c>
      <c r="G504" s="225">
        <v>195.5</v>
      </c>
      <c r="H504" s="163">
        <v>215.05</v>
      </c>
      <c r="I504" s="227"/>
      <c r="J504" s="225" t="s">
        <v>4323</v>
      </c>
      <c r="K504" s="227" t="s">
        <v>4324</v>
      </c>
      <c r="L504" s="227"/>
      <c r="M504" s="163" t="s">
        <v>5740</v>
      </c>
    </row>
    <row r="505" spans="1:13" ht="23.65" x14ac:dyDescent="0.45">
      <c r="A505" s="225" t="s">
        <v>1739</v>
      </c>
      <c r="B505" s="226">
        <v>44927</v>
      </c>
      <c r="C505" s="227" t="s">
        <v>3311</v>
      </c>
      <c r="D505" s="228" t="s">
        <v>1740</v>
      </c>
      <c r="E505" s="227" t="s">
        <v>757</v>
      </c>
      <c r="F505" s="219" t="s">
        <v>303</v>
      </c>
      <c r="G505" s="225">
        <v>218.11</v>
      </c>
      <c r="H505" s="163">
        <v>239.92</v>
      </c>
      <c r="I505" s="227"/>
      <c r="J505" s="225" t="s">
        <v>4325</v>
      </c>
      <c r="K505" s="227" t="s">
        <v>4326</v>
      </c>
      <c r="L505" s="227"/>
      <c r="M505" s="163" t="s">
        <v>5740</v>
      </c>
    </row>
    <row r="506" spans="1:13" ht="14.25" x14ac:dyDescent="0.45">
      <c r="A506" s="225" t="s">
        <v>1741</v>
      </c>
      <c r="B506" s="226">
        <v>44927</v>
      </c>
      <c r="C506" s="227" t="s">
        <v>3311</v>
      </c>
      <c r="D506" s="228" t="s">
        <v>1742</v>
      </c>
      <c r="E506" s="227" t="s">
        <v>757</v>
      </c>
      <c r="F506" s="219" t="s">
        <v>303</v>
      </c>
      <c r="G506" s="225">
        <v>112.52</v>
      </c>
      <c r="H506" s="163">
        <v>123.77</v>
      </c>
      <c r="I506" s="227"/>
      <c r="J506" s="225" t="s">
        <v>4041</v>
      </c>
      <c r="K506" s="227" t="s">
        <v>4042</v>
      </c>
      <c r="L506" s="227"/>
      <c r="M506" s="163" t="s">
        <v>5740</v>
      </c>
    </row>
    <row r="507" spans="1:13" ht="23.65" x14ac:dyDescent="0.45">
      <c r="A507" s="225" t="s">
        <v>1743</v>
      </c>
      <c r="B507" s="226">
        <v>44927</v>
      </c>
      <c r="C507" s="227" t="s">
        <v>3311</v>
      </c>
      <c r="D507" s="228" t="s">
        <v>1744</v>
      </c>
      <c r="E507" s="227" t="s">
        <v>757</v>
      </c>
      <c r="F507" s="219" t="s">
        <v>303</v>
      </c>
      <c r="G507" s="225">
        <v>158.02000000000001</v>
      </c>
      <c r="H507" s="163">
        <v>173.82</v>
      </c>
      <c r="I507" s="227"/>
      <c r="J507" s="225" t="s">
        <v>4327</v>
      </c>
      <c r="K507" s="227" t="s">
        <v>4328</v>
      </c>
      <c r="L507" s="227"/>
      <c r="M507" s="163" t="s">
        <v>5740</v>
      </c>
    </row>
    <row r="508" spans="1:13" ht="23.65" x14ac:dyDescent="0.45">
      <c r="A508" s="225" t="s">
        <v>1745</v>
      </c>
      <c r="B508" s="226">
        <v>44927</v>
      </c>
      <c r="C508" s="227" t="s">
        <v>3311</v>
      </c>
      <c r="D508" s="228" t="s">
        <v>1746</v>
      </c>
      <c r="E508" s="227" t="s">
        <v>757</v>
      </c>
      <c r="F508" s="219" t="s">
        <v>303</v>
      </c>
      <c r="G508" s="225">
        <v>189.2</v>
      </c>
      <c r="H508" s="163">
        <v>208.12</v>
      </c>
      <c r="I508" s="227"/>
      <c r="J508" s="225" t="s">
        <v>4329</v>
      </c>
      <c r="K508" s="227" t="s">
        <v>4330</v>
      </c>
      <c r="L508" s="227"/>
      <c r="M508" s="163" t="s">
        <v>5740</v>
      </c>
    </row>
    <row r="509" spans="1:13" ht="14.25" x14ac:dyDescent="0.45">
      <c r="A509" s="225" t="s">
        <v>1747</v>
      </c>
      <c r="B509" s="226">
        <v>44927</v>
      </c>
      <c r="C509" s="227" t="s">
        <v>3311</v>
      </c>
      <c r="D509" s="228" t="s">
        <v>1748</v>
      </c>
      <c r="E509" s="227" t="s">
        <v>757</v>
      </c>
      <c r="F509" s="219" t="s">
        <v>303</v>
      </c>
      <c r="G509" s="225">
        <v>204.97</v>
      </c>
      <c r="H509" s="163">
        <v>225.46</v>
      </c>
      <c r="I509" s="227"/>
      <c r="J509" s="225" t="s">
        <v>4331</v>
      </c>
      <c r="K509" s="227" t="s">
        <v>4332</v>
      </c>
      <c r="L509" s="227"/>
      <c r="M509" s="163" t="s">
        <v>5740</v>
      </c>
    </row>
    <row r="510" spans="1:13" ht="23.65" x14ac:dyDescent="0.45">
      <c r="A510" s="225" t="s">
        <v>1749</v>
      </c>
      <c r="B510" s="226">
        <v>44927</v>
      </c>
      <c r="C510" s="227" t="s">
        <v>3311</v>
      </c>
      <c r="D510" s="228" t="s">
        <v>1750</v>
      </c>
      <c r="E510" s="227" t="s">
        <v>757</v>
      </c>
      <c r="F510" s="219" t="s">
        <v>303</v>
      </c>
      <c r="G510" s="225">
        <v>228.51</v>
      </c>
      <c r="H510" s="163">
        <v>251.36</v>
      </c>
      <c r="I510" s="227"/>
      <c r="J510" s="225" t="s">
        <v>4333</v>
      </c>
      <c r="K510" s="227" t="s">
        <v>4334</v>
      </c>
      <c r="L510" s="227"/>
      <c r="M510" s="163" t="s">
        <v>5740</v>
      </c>
    </row>
    <row r="511" spans="1:13" ht="23.65" x14ac:dyDescent="0.45">
      <c r="A511" s="225" t="s">
        <v>1751</v>
      </c>
      <c r="B511" s="226">
        <v>44927</v>
      </c>
      <c r="C511" s="227" t="s">
        <v>3311</v>
      </c>
      <c r="D511" s="228" t="s">
        <v>1752</v>
      </c>
      <c r="E511" s="227" t="s">
        <v>757</v>
      </c>
      <c r="F511" s="219" t="s">
        <v>303</v>
      </c>
      <c r="G511" s="225">
        <v>307.77</v>
      </c>
      <c r="H511" s="163">
        <v>338.54</v>
      </c>
      <c r="I511" s="227"/>
      <c r="J511" s="225" t="s">
        <v>4335</v>
      </c>
      <c r="K511" s="227" t="s">
        <v>4336</v>
      </c>
      <c r="L511" s="227"/>
      <c r="M511" s="163" t="s">
        <v>5740</v>
      </c>
    </row>
    <row r="512" spans="1:13" ht="23.65" x14ac:dyDescent="0.45">
      <c r="A512" s="225" t="s">
        <v>1753</v>
      </c>
      <c r="B512" s="226">
        <v>44927</v>
      </c>
      <c r="C512" s="227" t="s">
        <v>3311</v>
      </c>
      <c r="D512" s="228" t="s">
        <v>1754</v>
      </c>
      <c r="E512" s="227" t="s">
        <v>757</v>
      </c>
      <c r="F512" s="219" t="s">
        <v>303</v>
      </c>
      <c r="G512" s="225">
        <v>263.76</v>
      </c>
      <c r="H512" s="163">
        <v>290.13</v>
      </c>
      <c r="I512" s="227"/>
      <c r="J512" s="225" t="s">
        <v>4337</v>
      </c>
      <c r="K512" s="227" t="s">
        <v>4338</v>
      </c>
      <c r="L512" s="227"/>
      <c r="M512" s="163" t="s">
        <v>5740</v>
      </c>
    </row>
    <row r="513" spans="1:13" ht="23.65" x14ac:dyDescent="0.45">
      <c r="A513" s="225" t="s">
        <v>1755</v>
      </c>
      <c r="B513" s="226">
        <v>44927</v>
      </c>
      <c r="C513" s="227" t="s">
        <v>3311</v>
      </c>
      <c r="D513" s="228" t="s">
        <v>1756</v>
      </c>
      <c r="E513" s="227" t="s">
        <v>757</v>
      </c>
      <c r="F513" s="219" t="s">
        <v>303</v>
      </c>
      <c r="G513" s="225">
        <v>228.73</v>
      </c>
      <c r="H513" s="163">
        <v>251.6</v>
      </c>
      <c r="I513" s="227"/>
      <c r="J513" s="225" t="s">
        <v>4339</v>
      </c>
      <c r="K513" s="227" t="s">
        <v>4340</v>
      </c>
      <c r="L513" s="227"/>
      <c r="M513" s="163" t="s">
        <v>5740</v>
      </c>
    </row>
    <row r="514" spans="1:13" ht="23.65" x14ac:dyDescent="0.45">
      <c r="A514" s="225" t="s">
        <v>1757</v>
      </c>
      <c r="B514" s="226">
        <v>44927</v>
      </c>
      <c r="C514" s="227" t="s">
        <v>3311</v>
      </c>
      <c r="D514" s="228" t="s">
        <v>1758</v>
      </c>
      <c r="E514" s="227" t="s">
        <v>757</v>
      </c>
      <c r="F514" s="219" t="s">
        <v>303</v>
      </c>
      <c r="G514" s="225">
        <v>120.99</v>
      </c>
      <c r="H514" s="163">
        <v>133.08000000000001</v>
      </c>
      <c r="I514" s="227"/>
      <c r="J514" s="225" t="s">
        <v>4341</v>
      </c>
      <c r="K514" s="227" t="s">
        <v>4342</v>
      </c>
      <c r="L514" s="227"/>
      <c r="M514" s="163" t="s">
        <v>5740</v>
      </c>
    </row>
    <row r="515" spans="1:13" ht="23.65" x14ac:dyDescent="0.45">
      <c r="A515" s="225" t="s">
        <v>1759</v>
      </c>
      <c r="B515" s="226">
        <v>44927</v>
      </c>
      <c r="C515" s="227" t="s">
        <v>3311</v>
      </c>
      <c r="D515" s="228" t="s">
        <v>1760</v>
      </c>
      <c r="E515" s="227" t="s">
        <v>757</v>
      </c>
      <c r="F515" s="219" t="s">
        <v>303</v>
      </c>
      <c r="G515" s="225">
        <v>167.1</v>
      </c>
      <c r="H515" s="163">
        <v>183.81</v>
      </c>
      <c r="I515" s="227"/>
      <c r="J515" s="225" t="s">
        <v>4343</v>
      </c>
      <c r="K515" s="227" t="s">
        <v>4344</v>
      </c>
      <c r="L515" s="227"/>
      <c r="M515" s="163" t="s">
        <v>5740</v>
      </c>
    </row>
    <row r="516" spans="1:13" ht="23.65" x14ac:dyDescent="0.45">
      <c r="A516" s="225" t="s">
        <v>1761</v>
      </c>
      <c r="B516" s="226">
        <v>44927</v>
      </c>
      <c r="C516" s="227" t="s">
        <v>3311</v>
      </c>
      <c r="D516" s="228" t="s">
        <v>1762</v>
      </c>
      <c r="E516" s="227" t="s">
        <v>757</v>
      </c>
      <c r="F516" s="219" t="s">
        <v>303</v>
      </c>
      <c r="G516" s="225">
        <v>196.85</v>
      </c>
      <c r="H516" s="163">
        <v>216.53</v>
      </c>
      <c r="I516" s="227"/>
      <c r="J516" s="225" t="s">
        <v>4345</v>
      </c>
      <c r="K516" s="227" t="s">
        <v>4346</v>
      </c>
      <c r="L516" s="227"/>
      <c r="M516" s="163" t="s">
        <v>5740</v>
      </c>
    </row>
    <row r="517" spans="1:13" ht="14.25" x14ac:dyDescent="0.45">
      <c r="A517" s="225" t="s">
        <v>1763</v>
      </c>
      <c r="B517" s="226">
        <v>44927</v>
      </c>
      <c r="C517" s="227" t="s">
        <v>3311</v>
      </c>
      <c r="D517" s="228" t="s">
        <v>1764</v>
      </c>
      <c r="E517" s="227" t="s">
        <v>757</v>
      </c>
      <c r="F517" s="219" t="s">
        <v>303</v>
      </c>
      <c r="G517" s="225">
        <v>223.06</v>
      </c>
      <c r="H517" s="163">
        <v>245.36</v>
      </c>
      <c r="I517" s="227"/>
      <c r="J517" s="225" t="s">
        <v>4347</v>
      </c>
      <c r="K517" s="227" t="s">
        <v>4348</v>
      </c>
      <c r="L517" s="227"/>
      <c r="M517" s="163" t="s">
        <v>5740</v>
      </c>
    </row>
    <row r="518" spans="1:13" ht="23.65" x14ac:dyDescent="0.45">
      <c r="A518" s="225" t="s">
        <v>1765</v>
      </c>
      <c r="B518" s="226">
        <v>44927</v>
      </c>
      <c r="C518" s="227" t="s">
        <v>3311</v>
      </c>
      <c r="D518" s="228" t="s">
        <v>1766</v>
      </c>
      <c r="E518" s="227" t="s">
        <v>757</v>
      </c>
      <c r="F518" s="219" t="s">
        <v>303</v>
      </c>
      <c r="G518" s="225">
        <v>246.18</v>
      </c>
      <c r="H518" s="163">
        <v>270.79000000000002</v>
      </c>
      <c r="I518" s="227"/>
      <c r="J518" s="225" t="s">
        <v>4349</v>
      </c>
      <c r="K518" s="227" t="s">
        <v>4350</v>
      </c>
      <c r="L518" s="227"/>
      <c r="M518" s="163" t="s">
        <v>5740</v>
      </c>
    </row>
    <row r="519" spans="1:13" ht="23.65" x14ac:dyDescent="0.45">
      <c r="A519" s="225" t="s">
        <v>1767</v>
      </c>
      <c r="B519" s="226">
        <v>44927</v>
      </c>
      <c r="C519" s="227" t="s">
        <v>3311</v>
      </c>
      <c r="D519" s="228" t="s">
        <v>1768</v>
      </c>
      <c r="E519" s="227" t="s">
        <v>757</v>
      </c>
      <c r="F519" s="219" t="s">
        <v>303</v>
      </c>
      <c r="G519" s="225">
        <v>273.39</v>
      </c>
      <c r="H519" s="163">
        <v>300.72000000000003</v>
      </c>
      <c r="I519" s="227"/>
      <c r="J519" s="225" t="s">
        <v>4351</v>
      </c>
      <c r="K519" s="227" t="s">
        <v>4352</v>
      </c>
      <c r="L519" s="227"/>
      <c r="M519" s="163" t="s">
        <v>5740</v>
      </c>
    </row>
    <row r="520" spans="1:13" ht="23.65" x14ac:dyDescent="0.45">
      <c r="A520" s="225" t="s">
        <v>1769</v>
      </c>
      <c r="B520" s="226">
        <v>44927</v>
      </c>
      <c r="C520" s="227" t="s">
        <v>3311</v>
      </c>
      <c r="D520" s="228" t="s">
        <v>1770</v>
      </c>
      <c r="E520" s="227" t="s">
        <v>757</v>
      </c>
      <c r="F520" s="219" t="s">
        <v>303</v>
      </c>
      <c r="G520" s="225">
        <v>225.17</v>
      </c>
      <c r="H520" s="163">
        <v>247.68</v>
      </c>
      <c r="I520" s="227"/>
      <c r="J520" s="225" t="s">
        <v>4353</v>
      </c>
      <c r="K520" s="227" t="s">
        <v>4354</v>
      </c>
      <c r="L520" s="227"/>
      <c r="M520" s="163" t="s">
        <v>5740</v>
      </c>
    </row>
    <row r="521" spans="1:13" ht="23.65" x14ac:dyDescent="0.45">
      <c r="A521" s="225" t="s">
        <v>1771</v>
      </c>
      <c r="B521" s="226">
        <v>44927</v>
      </c>
      <c r="C521" s="227" t="s">
        <v>3311</v>
      </c>
      <c r="D521" s="228" t="s">
        <v>1772</v>
      </c>
      <c r="E521" s="227" t="s">
        <v>757</v>
      </c>
      <c r="F521" s="219" t="s">
        <v>303</v>
      </c>
      <c r="G521" s="225">
        <v>239.31</v>
      </c>
      <c r="H521" s="163">
        <v>263.24</v>
      </c>
      <c r="I521" s="227"/>
      <c r="J521" s="225" t="s">
        <v>4355</v>
      </c>
      <c r="K521" s="227" t="s">
        <v>4356</v>
      </c>
      <c r="L521" s="227"/>
      <c r="M521" s="163" t="s">
        <v>5740</v>
      </c>
    </row>
    <row r="522" spans="1:13" ht="23.65" x14ac:dyDescent="0.45">
      <c r="A522" s="225" t="s">
        <v>1773</v>
      </c>
      <c r="B522" s="226">
        <v>44927</v>
      </c>
      <c r="C522" s="227" t="s">
        <v>3311</v>
      </c>
      <c r="D522" s="228" t="s">
        <v>1774</v>
      </c>
      <c r="E522" s="227" t="s">
        <v>757</v>
      </c>
      <c r="F522" s="219" t="s">
        <v>303</v>
      </c>
      <c r="G522" s="225">
        <v>139.38</v>
      </c>
      <c r="H522" s="163">
        <v>153.31</v>
      </c>
      <c r="I522" s="227"/>
      <c r="J522" s="225" t="s">
        <v>3752</v>
      </c>
      <c r="K522" s="227" t="s">
        <v>4357</v>
      </c>
      <c r="L522" s="227"/>
      <c r="M522" s="163" t="s">
        <v>5740</v>
      </c>
    </row>
    <row r="523" spans="1:13" ht="23.65" x14ac:dyDescent="0.45">
      <c r="A523" s="225" t="s">
        <v>1775</v>
      </c>
      <c r="B523" s="226">
        <v>44927</v>
      </c>
      <c r="C523" s="227" t="s">
        <v>3311</v>
      </c>
      <c r="D523" s="228" t="s">
        <v>1776</v>
      </c>
      <c r="E523" s="227" t="s">
        <v>757</v>
      </c>
      <c r="F523" s="219" t="s">
        <v>303</v>
      </c>
      <c r="G523" s="225">
        <v>187.99</v>
      </c>
      <c r="H523" s="163">
        <v>206.78</v>
      </c>
      <c r="I523" s="227"/>
      <c r="J523" s="225" t="s">
        <v>4358</v>
      </c>
      <c r="K523" s="227" t="s">
        <v>4359</v>
      </c>
      <c r="L523" s="227"/>
      <c r="M523" s="163" t="s">
        <v>5740</v>
      </c>
    </row>
    <row r="524" spans="1:13" ht="23.65" x14ac:dyDescent="0.45">
      <c r="A524" s="225" t="s">
        <v>1777</v>
      </c>
      <c r="B524" s="226">
        <v>44927</v>
      </c>
      <c r="C524" s="227" t="s">
        <v>3311</v>
      </c>
      <c r="D524" s="228" t="s">
        <v>1778</v>
      </c>
      <c r="E524" s="227" t="s">
        <v>757</v>
      </c>
      <c r="F524" s="219" t="s">
        <v>303</v>
      </c>
      <c r="G524" s="225">
        <v>213.24</v>
      </c>
      <c r="H524" s="163">
        <v>234.56</v>
      </c>
      <c r="I524" s="227"/>
      <c r="J524" s="225" t="s">
        <v>4360</v>
      </c>
      <c r="K524" s="227" t="s">
        <v>4361</v>
      </c>
      <c r="L524" s="227"/>
      <c r="M524" s="163" t="s">
        <v>5740</v>
      </c>
    </row>
    <row r="525" spans="1:13" ht="14.25" x14ac:dyDescent="0.45">
      <c r="A525" s="225" t="s">
        <v>1779</v>
      </c>
      <c r="B525" s="226">
        <v>44927</v>
      </c>
      <c r="C525" s="227" t="s">
        <v>3311</v>
      </c>
      <c r="D525" s="228" t="s">
        <v>1780</v>
      </c>
      <c r="E525" s="227" t="s">
        <v>757</v>
      </c>
      <c r="F525" s="219" t="s">
        <v>303</v>
      </c>
      <c r="G525" s="225">
        <v>233.94</v>
      </c>
      <c r="H525" s="163">
        <v>257.33</v>
      </c>
      <c r="I525" s="227"/>
      <c r="J525" s="225" t="s">
        <v>4362</v>
      </c>
      <c r="K525" s="227" t="s">
        <v>4363</v>
      </c>
      <c r="L525" s="227"/>
      <c r="M525" s="163" t="s">
        <v>5740</v>
      </c>
    </row>
    <row r="526" spans="1:13" ht="23.65" x14ac:dyDescent="0.45">
      <c r="A526" s="225" t="s">
        <v>1781</v>
      </c>
      <c r="B526" s="226">
        <v>44927</v>
      </c>
      <c r="C526" s="227" t="s">
        <v>3311</v>
      </c>
      <c r="D526" s="228" t="s">
        <v>1782</v>
      </c>
      <c r="E526" s="227" t="s">
        <v>757</v>
      </c>
      <c r="F526" s="219" t="s">
        <v>303</v>
      </c>
      <c r="G526" s="225">
        <v>255.52</v>
      </c>
      <c r="H526" s="163">
        <v>281.07</v>
      </c>
      <c r="I526" s="227"/>
      <c r="J526" s="225" t="s">
        <v>4364</v>
      </c>
      <c r="K526" s="227" t="s">
        <v>4365</v>
      </c>
      <c r="L526" s="227"/>
      <c r="M526" s="163" t="s">
        <v>5740</v>
      </c>
    </row>
    <row r="527" spans="1:13" ht="23.65" x14ac:dyDescent="0.45">
      <c r="A527" s="225" t="s">
        <v>1783</v>
      </c>
      <c r="B527" s="226">
        <v>44927</v>
      </c>
      <c r="C527" s="227" t="s">
        <v>3311</v>
      </c>
      <c r="D527" s="228" t="s">
        <v>1784</v>
      </c>
      <c r="E527" s="227" t="s">
        <v>757</v>
      </c>
      <c r="F527" s="219" t="s">
        <v>303</v>
      </c>
      <c r="G527" s="225">
        <v>302.54000000000002</v>
      </c>
      <c r="H527" s="163">
        <v>332.79</v>
      </c>
      <c r="I527" s="227"/>
      <c r="J527" s="225" t="s">
        <v>4366</v>
      </c>
      <c r="K527" s="227" t="s">
        <v>4367</v>
      </c>
      <c r="L527" s="227"/>
      <c r="M527" s="163" t="s">
        <v>5740</v>
      </c>
    </row>
    <row r="528" spans="1:13" ht="23.65" x14ac:dyDescent="0.45">
      <c r="A528" s="225" t="s">
        <v>1785</v>
      </c>
      <c r="B528" s="226">
        <v>44927</v>
      </c>
      <c r="C528" s="227" t="s">
        <v>3311</v>
      </c>
      <c r="D528" s="228" t="s">
        <v>1786</v>
      </c>
      <c r="E528" s="227" t="s">
        <v>757</v>
      </c>
      <c r="F528" s="219" t="s">
        <v>303</v>
      </c>
      <c r="G528" s="225">
        <v>274.55</v>
      </c>
      <c r="H528" s="163">
        <v>302</v>
      </c>
      <c r="I528" s="227"/>
      <c r="J528" s="225" t="s">
        <v>4368</v>
      </c>
      <c r="K528" s="227" t="s">
        <v>4369</v>
      </c>
      <c r="L528" s="227"/>
      <c r="M528" s="163" t="s">
        <v>5740</v>
      </c>
    </row>
    <row r="529" spans="1:13" ht="23.65" x14ac:dyDescent="0.45">
      <c r="A529" s="225" t="s">
        <v>1787</v>
      </c>
      <c r="B529" s="226">
        <v>44927</v>
      </c>
      <c r="C529" s="227" t="s">
        <v>3311</v>
      </c>
      <c r="D529" s="228" t="s">
        <v>1788</v>
      </c>
      <c r="E529" s="227" t="s">
        <v>757</v>
      </c>
      <c r="F529" s="219" t="s">
        <v>303</v>
      </c>
      <c r="G529" s="225">
        <v>261.92</v>
      </c>
      <c r="H529" s="163">
        <v>288.11</v>
      </c>
      <c r="I529" s="227"/>
      <c r="J529" s="225" t="s">
        <v>4370</v>
      </c>
      <c r="K529" s="227" t="s">
        <v>4371</v>
      </c>
      <c r="L529" s="227"/>
      <c r="M529" s="163" t="s">
        <v>5740</v>
      </c>
    </row>
    <row r="530" spans="1:13" ht="23.65" x14ac:dyDescent="0.45">
      <c r="A530" s="225" t="s">
        <v>1789</v>
      </c>
      <c r="B530" s="226">
        <v>44927</v>
      </c>
      <c r="C530" s="227" t="s">
        <v>3311</v>
      </c>
      <c r="D530" s="228" t="s">
        <v>1790</v>
      </c>
      <c r="E530" s="227" t="s">
        <v>757</v>
      </c>
      <c r="F530" s="219" t="s">
        <v>303</v>
      </c>
      <c r="G530" s="225">
        <v>100.77</v>
      </c>
      <c r="H530" s="163">
        <v>110.84</v>
      </c>
      <c r="I530" s="227"/>
      <c r="J530" s="225" t="s">
        <v>4372</v>
      </c>
      <c r="K530" s="227" t="s">
        <v>4373</v>
      </c>
      <c r="L530" s="227"/>
      <c r="M530" s="163" t="s">
        <v>5740</v>
      </c>
    </row>
    <row r="531" spans="1:13" ht="23.65" x14ac:dyDescent="0.45">
      <c r="A531" s="225" t="s">
        <v>1791</v>
      </c>
      <c r="B531" s="226">
        <v>44927</v>
      </c>
      <c r="C531" s="227" t="s">
        <v>3311</v>
      </c>
      <c r="D531" s="228" t="s">
        <v>1792</v>
      </c>
      <c r="E531" s="227" t="s">
        <v>757</v>
      </c>
      <c r="F531" s="219" t="s">
        <v>303</v>
      </c>
      <c r="G531" s="225">
        <v>138.30000000000001</v>
      </c>
      <c r="H531" s="163">
        <v>152.13</v>
      </c>
      <c r="I531" s="227"/>
      <c r="J531" s="225" t="s">
        <v>4374</v>
      </c>
      <c r="K531" s="227" t="s">
        <v>4375</v>
      </c>
      <c r="L531" s="227"/>
      <c r="M531" s="163" t="s">
        <v>5740</v>
      </c>
    </row>
    <row r="532" spans="1:13" ht="23.65" x14ac:dyDescent="0.45">
      <c r="A532" s="225" t="s">
        <v>1793</v>
      </c>
      <c r="B532" s="226">
        <v>44927</v>
      </c>
      <c r="C532" s="227" t="s">
        <v>3311</v>
      </c>
      <c r="D532" s="228" t="s">
        <v>1794</v>
      </c>
      <c r="E532" s="227" t="s">
        <v>757</v>
      </c>
      <c r="F532" s="219" t="s">
        <v>303</v>
      </c>
      <c r="G532" s="225">
        <v>162.91999999999999</v>
      </c>
      <c r="H532" s="163">
        <v>179.21</v>
      </c>
      <c r="I532" s="227"/>
      <c r="J532" s="225" t="s">
        <v>4376</v>
      </c>
      <c r="K532" s="227" t="s">
        <v>4377</v>
      </c>
      <c r="L532" s="227"/>
      <c r="M532" s="163" t="s">
        <v>5740</v>
      </c>
    </row>
    <row r="533" spans="1:13" ht="14.25" x14ac:dyDescent="0.45">
      <c r="A533" s="225" t="s">
        <v>1795</v>
      </c>
      <c r="B533" s="226">
        <v>44927</v>
      </c>
      <c r="C533" s="227" t="s">
        <v>3311</v>
      </c>
      <c r="D533" s="228" t="s">
        <v>1796</v>
      </c>
      <c r="E533" s="227" t="s">
        <v>757</v>
      </c>
      <c r="F533" s="219" t="s">
        <v>303</v>
      </c>
      <c r="G533" s="225">
        <v>184.63</v>
      </c>
      <c r="H533" s="163">
        <v>203.09</v>
      </c>
      <c r="I533" s="227"/>
      <c r="J533" s="225" t="s">
        <v>4378</v>
      </c>
      <c r="K533" s="227" t="s">
        <v>4379</v>
      </c>
      <c r="L533" s="227"/>
      <c r="M533" s="163" t="s">
        <v>5740</v>
      </c>
    </row>
    <row r="534" spans="1:13" ht="23.65" x14ac:dyDescent="0.45">
      <c r="A534" s="225" t="s">
        <v>1797</v>
      </c>
      <c r="B534" s="226">
        <v>44927</v>
      </c>
      <c r="C534" s="227" t="s">
        <v>3311</v>
      </c>
      <c r="D534" s="228" t="s">
        <v>1798</v>
      </c>
      <c r="E534" s="227" t="s">
        <v>757</v>
      </c>
      <c r="F534" s="219" t="s">
        <v>303</v>
      </c>
      <c r="G534" s="225">
        <v>200.23</v>
      </c>
      <c r="H534" s="163">
        <v>220.25</v>
      </c>
      <c r="I534" s="227"/>
      <c r="J534" s="225" t="s">
        <v>4380</v>
      </c>
      <c r="K534" s="227" t="s">
        <v>4381</v>
      </c>
      <c r="L534" s="227"/>
      <c r="M534" s="163" t="s">
        <v>5740</v>
      </c>
    </row>
    <row r="535" spans="1:13" ht="23.65" x14ac:dyDescent="0.45">
      <c r="A535" s="225" t="s">
        <v>1799</v>
      </c>
      <c r="B535" s="226">
        <v>44927</v>
      </c>
      <c r="C535" s="227" t="s">
        <v>3311</v>
      </c>
      <c r="D535" s="228" t="s">
        <v>1800</v>
      </c>
      <c r="E535" s="227" t="s">
        <v>757</v>
      </c>
      <c r="F535" s="219" t="s">
        <v>303</v>
      </c>
      <c r="G535" s="225">
        <v>213.52</v>
      </c>
      <c r="H535" s="163">
        <v>234.87</v>
      </c>
      <c r="I535" s="227"/>
      <c r="J535" s="225" t="s">
        <v>4382</v>
      </c>
      <c r="K535" s="227" t="s">
        <v>4383</v>
      </c>
      <c r="L535" s="227"/>
      <c r="M535" s="163" t="s">
        <v>5740</v>
      </c>
    </row>
    <row r="536" spans="1:13" ht="23.65" x14ac:dyDescent="0.45">
      <c r="A536" s="225" t="s">
        <v>1801</v>
      </c>
      <c r="B536" s="226">
        <v>44927</v>
      </c>
      <c r="C536" s="227" t="s">
        <v>3311</v>
      </c>
      <c r="D536" s="228" t="s">
        <v>1802</v>
      </c>
      <c r="E536" s="227" t="s">
        <v>757</v>
      </c>
      <c r="F536" s="219" t="s">
        <v>303</v>
      </c>
      <c r="G536" s="225">
        <v>192.24</v>
      </c>
      <c r="H536" s="163">
        <v>211.46</v>
      </c>
      <c r="I536" s="227"/>
      <c r="J536" s="225" t="s">
        <v>4384</v>
      </c>
      <c r="K536" s="227" t="s">
        <v>4385</v>
      </c>
      <c r="L536" s="227"/>
      <c r="M536" s="163" t="s">
        <v>5740</v>
      </c>
    </row>
    <row r="537" spans="1:13" ht="23.65" x14ac:dyDescent="0.45">
      <c r="A537" s="225" t="s">
        <v>1803</v>
      </c>
      <c r="B537" s="226">
        <v>44927</v>
      </c>
      <c r="C537" s="227" t="s">
        <v>3311</v>
      </c>
      <c r="D537" s="228" t="s">
        <v>1804</v>
      </c>
      <c r="E537" s="227" t="s">
        <v>757</v>
      </c>
      <c r="F537" s="219" t="s">
        <v>303</v>
      </c>
      <c r="G537" s="225">
        <v>205.72</v>
      </c>
      <c r="H537" s="163">
        <v>226.29</v>
      </c>
      <c r="I537" s="227"/>
      <c r="J537" s="225" t="s">
        <v>4386</v>
      </c>
      <c r="K537" s="227" t="s">
        <v>4387</v>
      </c>
      <c r="L537" s="227"/>
      <c r="M537" s="163" t="s">
        <v>5740</v>
      </c>
    </row>
    <row r="538" spans="1:13" ht="14.25" x14ac:dyDescent="0.45">
      <c r="A538" s="225" t="s">
        <v>1805</v>
      </c>
      <c r="B538" s="226">
        <v>44927</v>
      </c>
      <c r="C538" s="227" t="s">
        <v>3311</v>
      </c>
      <c r="D538" s="228" t="s">
        <v>1806</v>
      </c>
      <c r="E538" s="227" t="s">
        <v>757</v>
      </c>
      <c r="F538" s="219" t="s">
        <v>303</v>
      </c>
      <c r="G538" s="225">
        <v>142.21</v>
      </c>
      <c r="H538" s="163">
        <v>156.43</v>
      </c>
      <c r="I538" s="227"/>
      <c r="J538" s="225" t="s">
        <v>4388</v>
      </c>
      <c r="K538" s="227" t="s">
        <v>4389</v>
      </c>
      <c r="L538" s="227"/>
      <c r="M538" s="163" t="s">
        <v>5740</v>
      </c>
    </row>
    <row r="539" spans="1:13" ht="23.65" x14ac:dyDescent="0.45">
      <c r="A539" s="225" t="s">
        <v>1807</v>
      </c>
      <c r="B539" s="226">
        <v>44927</v>
      </c>
      <c r="C539" s="227" t="s">
        <v>3311</v>
      </c>
      <c r="D539" s="228" t="s">
        <v>1808</v>
      </c>
      <c r="E539" s="227" t="s">
        <v>757</v>
      </c>
      <c r="F539" s="219" t="s">
        <v>303</v>
      </c>
      <c r="G539" s="225">
        <v>202.16</v>
      </c>
      <c r="H539" s="163">
        <v>222.37</v>
      </c>
      <c r="I539" s="227"/>
      <c r="J539" s="225" t="s">
        <v>4390</v>
      </c>
      <c r="K539" s="227" t="s">
        <v>4391</v>
      </c>
      <c r="L539" s="227"/>
      <c r="M539" s="163" t="s">
        <v>5740</v>
      </c>
    </row>
    <row r="540" spans="1:13" ht="23.65" x14ac:dyDescent="0.45">
      <c r="A540" s="225" t="s">
        <v>1809</v>
      </c>
      <c r="B540" s="226">
        <v>44927</v>
      </c>
      <c r="C540" s="227" t="s">
        <v>3311</v>
      </c>
      <c r="D540" s="228" t="s">
        <v>1810</v>
      </c>
      <c r="E540" s="227" t="s">
        <v>757</v>
      </c>
      <c r="F540" s="219" t="s">
        <v>303</v>
      </c>
      <c r="G540" s="225">
        <v>247.92</v>
      </c>
      <c r="H540" s="163">
        <v>272.70999999999998</v>
      </c>
      <c r="I540" s="227"/>
      <c r="J540" s="225" t="s">
        <v>4392</v>
      </c>
      <c r="K540" s="227" t="s">
        <v>4393</v>
      </c>
      <c r="L540" s="227"/>
      <c r="M540" s="163" t="s">
        <v>5740</v>
      </c>
    </row>
    <row r="541" spans="1:13" ht="14.25" x14ac:dyDescent="0.45">
      <c r="A541" s="225" t="s">
        <v>1811</v>
      </c>
      <c r="B541" s="226">
        <v>44927</v>
      </c>
      <c r="C541" s="227" t="s">
        <v>3311</v>
      </c>
      <c r="D541" s="228" t="s">
        <v>1812</v>
      </c>
      <c r="E541" s="227" t="s">
        <v>757</v>
      </c>
      <c r="F541" s="219" t="s">
        <v>303</v>
      </c>
      <c r="G541" s="225">
        <v>297.16000000000003</v>
      </c>
      <c r="H541" s="163">
        <v>326.87</v>
      </c>
      <c r="I541" s="227"/>
      <c r="J541" s="225">
        <v>314</v>
      </c>
      <c r="K541" s="227" t="s">
        <v>3984</v>
      </c>
      <c r="L541" s="227"/>
      <c r="M541" s="163" t="s">
        <v>5740</v>
      </c>
    </row>
    <row r="542" spans="1:13" ht="23.65" x14ac:dyDescent="0.45">
      <c r="A542" s="225" t="s">
        <v>1813</v>
      </c>
      <c r="B542" s="226">
        <v>44927</v>
      </c>
      <c r="C542" s="227" t="s">
        <v>3311</v>
      </c>
      <c r="D542" s="228" t="s">
        <v>1814</v>
      </c>
      <c r="E542" s="227" t="s">
        <v>757</v>
      </c>
      <c r="F542" s="219" t="s">
        <v>303</v>
      </c>
      <c r="G542" s="225">
        <v>328.59</v>
      </c>
      <c r="H542" s="163">
        <v>361.44</v>
      </c>
      <c r="I542" s="227"/>
      <c r="J542" s="225" t="s">
        <v>4394</v>
      </c>
      <c r="K542" s="227" t="s">
        <v>4395</v>
      </c>
      <c r="L542" s="227"/>
      <c r="M542" s="163" t="s">
        <v>5740</v>
      </c>
    </row>
    <row r="543" spans="1:13" ht="14.25" x14ac:dyDescent="0.45">
      <c r="A543" s="225" t="s">
        <v>1815</v>
      </c>
      <c r="B543" s="226">
        <v>44927</v>
      </c>
      <c r="C543" s="227" t="s">
        <v>3311</v>
      </c>
      <c r="D543" s="228" t="s">
        <v>1816</v>
      </c>
      <c r="E543" s="227" t="s">
        <v>757</v>
      </c>
      <c r="F543" s="219" t="s">
        <v>303</v>
      </c>
      <c r="G543" s="225">
        <v>369.32</v>
      </c>
      <c r="H543" s="163">
        <v>406.25</v>
      </c>
      <c r="I543" s="227"/>
      <c r="J543" s="225" t="s">
        <v>4396</v>
      </c>
      <c r="K543" s="227" t="s">
        <v>4397</v>
      </c>
      <c r="L543" s="227"/>
      <c r="M543" s="163" t="s">
        <v>5740</v>
      </c>
    </row>
    <row r="544" spans="1:13" ht="23.65" x14ac:dyDescent="0.45">
      <c r="A544" s="225" t="s">
        <v>1817</v>
      </c>
      <c r="B544" s="226">
        <v>44927</v>
      </c>
      <c r="C544" s="227" t="s">
        <v>3311</v>
      </c>
      <c r="D544" s="228" t="s">
        <v>1818</v>
      </c>
      <c r="E544" s="227" t="s">
        <v>757</v>
      </c>
      <c r="F544" s="219" t="s">
        <v>303</v>
      </c>
      <c r="G544" s="225">
        <v>320.26</v>
      </c>
      <c r="H544" s="163">
        <v>352.28</v>
      </c>
      <c r="I544" s="227"/>
      <c r="J544" s="225" t="s">
        <v>4398</v>
      </c>
      <c r="K544" s="227" t="s">
        <v>4399</v>
      </c>
      <c r="L544" s="227"/>
      <c r="M544" s="163" t="s">
        <v>5740</v>
      </c>
    </row>
    <row r="545" spans="1:13" ht="23.65" x14ac:dyDescent="0.45">
      <c r="A545" s="225" t="s">
        <v>1819</v>
      </c>
      <c r="B545" s="226">
        <v>44927</v>
      </c>
      <c r="C545" s="227" t="s">
        <v>3311</v>
      </c>
      <c r="D545" s="228" t="s">
        <v>1820</v>
      </c>
      <c r="E545" s="227" t="s">
        <v>757</v>
      </c>
      <c r="F545" s="219" t="s">
        <v>303</v>
      </c>
      <c r="G545" s="225">
        <v>310.25</v>
      </c>
      <c r="H545" s="163">
        <v>341.27</v>
      </c>
      <c r="I545" s="227"/>
      <c r="J545" s="225" t="s">
        <v>4400</v>
      </c>
      <c r="K545" s="227" t="s">
        <v>4401</v>
      </c>
      <c r="L545" s="227"/>
      <c r="M545" s="163" t="s">
        <v>5740</v>
      </c>
    </row>
    <row r="546" spans="1:13" ht="23.65" x14ac:dyDescent="0.45">
      <c r="A546" s="225" t="s">
        <v>1821</v>
      </c>
      <c r="B546" s="226">
        <v>44927</v>
      </c>
      <c r="C546" s="227" t="s">
        <v>3311</v>
      </c>
      <c r="D546" s="228" t="s">
        <v>4402</v>
      </c>
      <c r="E546" s="227" t="s">
        <v>757</v>
      </c>
      <c r="F546" s="219" t="s">
        <v>303</v>
      </c>
      <c r="G546" s="225">
        <v>268.31</v>
      </c>
      <c r="H546" s="163">
        <v>295.14</v>
      </c>
      <c r="I546" s="227"/>
      <c r="J546" s="225" t="s">
        <v>4403</v>
      </c>
      <c r="K546" s="227" t="s">
        <v>4404</v>
      </c>
      <c r="L546" s="227"/>
      <c r="M546" s="163" t="s">
        <v>5740</v>
      </c>
    </row>
    <row r="547" spans="1:13" ht="23.65" x14ac:dyDescent="0.45">
      <c r="A547" s="225" t="s">
        <v>1823</v>
      </c>
      <c r="B547" s="226">
        <v>44927</v>
      </c>
      <c r="C547" s="227" t="s">
        <v>3311</v>
      </c>
      <c r="D547" s="228" t="s">
        <v>4405</v>
      </c>
      <c r="E547" s="227" t="s">
        <v>757</v>
      </c>
      <c r="F547" s="219" t="s">
        <v>303</v>
      </c>
      <c r="G547" s="225">
        <v>216.23</v>
      </c>
      <c r="H547" s="163">
        <v>237.85</v>
      </c>
      <c r="I547" s="227"/>
      <c r="J547" s="225" t="s">
        <v>4406</v>
      </c>
      <c r="K547" s="227" t="s">
        <v>4407</v>
      </c>
      <c r="L547" s="227"/>
      <c r="M547" s="163" t="s">
        <v>5740</v>
      </c>
    </row>
    <row r="548" spans="1:13" ht="23.65" x14ac:dyDescent="0.45">
      <c r="A548" s="225" t="s">
        <v>1825</v>
      </c>
      <c r="B548" s="226">
        <v>44927</v>
      </c>
      <c r="C548" s="227" t="s">
        <v>3311</v>
      </c>
      <c r="D548" s="228" t="s">
        <v>1826</v>
      </c>
      <c r="E548" s="227" t="s">
        <v>757</v>
      </c>
      <c r="F548" s="219" t="s">
        <v>303</v>
      </c>
      <c r="G548" s="225">
        <v>360.19</v>
      </c>
      <c r="H548" s="163">
        <v>396.2</v>
      </c>
      <c r="I548" s="227"/>
      <c r="J548" s="225" t="s">
        <v>4408</v>
      </c>
      <c r="K548" s="227" t="s">
        <v>4409</v>
      </c>
      <c r="L548" s="227"/>
      <c r="M548" s="163" t="s">
        <v>5740</v>
      </c>
    </row>
    <row r="549" spans="1:13" ht="23.65" x14ac:dyDescent="0.45">
      <c r="A549" s="225" t="s">
        <v>1827</v>
      </c>
      <c r="B549" s="226">
        <v>44927</v>
      </c>
      <c r="C549" s="227" t="s">
        <v>3311</v>
      </c>
      <c r="D549" s="228" t="s">
        <v>1828</v>
      </c>
      <c r="E549" s="227" t="s">
        <v>757</v>
      </c>
      <c r="F549" s="219" t="s">
        <v>303</v>
      </c>
      <c r="G549" s="225">
        <v>422.01</v>
      </c>
      <c r="H549" s="163">
        <v>464.21</v>
      </c>
      <c r="I549" s="227"/>
      <c r="J549" s="225" t="s">
        <v>4410</v>
      </c>
      <c r="K549" s="227" t="s">
        <v>4411</v>
      </c>
      <c r="L549" s="227"/>
      <c r="M549" s="163" t="s">
        <v>5740</v>
      </c>
    </row>
    <row r="550" spans="1:13" ht="14.25" x14ac:dyDescent="0.45">
      <c r="A550" s="225" t="s">
        <v>1829</v>
      </c>
      <c r="B550" s="226">
        <v>44927</v>
      </c>
      <c r="C550" s="227" t="s">
        <v>3311</v>
      </c>
      <c r="D550" s="228" t="s">
        <v>1830</v>
      </c>
      <c r="E550" s="227" t="s">
        <v>757</v>
      </c>
      <c r="F550" s="219" t="s">
        <v>303</v>
      </c>
      <c r="G550" s="225">
        <v>471.6</v>
      </c>
      <c r="H550" s="163">
        <v>518.76</v>
      </c>
      <c r="I550" s="227"/>
      <c r="J550" s="225" t="s">
        <v>4412</v>
      </c>
      <c r="K550" s="227" t="s">
        <v>4413</v>
      </c>
      <c r="L550" s="227"/>
      <c r="M550" s="163" t="s">
        <v>5740</v>
      </c>
    </row>
    <row r="551" spans="1:13" ht="23.65" x14ac:dyDescent="0.45">
      <c r="A551" s="225" t="s">
        <v>1831</v>
      </c>
      <c r="B551" s="226">
        <v>44927</v>
      </c>
      <c r="C551" s="227" t="s">
        <v>3311</v>
      </c>
      <c r="D551" s="228" t="s">
        <v>1832</v>
      </c>
      <c r="E551" s="227" t="s">
        <v>757</v>
      </c>
      <c r="F551" s="219" t="s">
        <v>303</v>
      </c>
      <c r="G551" s="225">
        <v>528.44000000000005</v>
      </c>
      <c r="H551" s="163">
        <v>581.28</v>
      </c>
      <c r="I551" s="227"/>
      <c r="J551" s="225" t="s">
        <v>4414</v>
      </c>
      <c r="K551" s="227" t="s">
        <v>4415</v>
      </c>
      <c r="L551" s="227"/>
      <c r="M551" s="163" t="s">
        <v>5740</v>
      </c>
    </row>
    <row r="552" spans="1:13" ht="23.65" x14ac:dyDescent="0.45">
      <c r="A552" s="225" t="s">
        <v>1833</v>
      </c>
      <c r="B552" s="226">
        <v>44927</v>
      </c>
      <c r="C552" s="227" t="s">
        <v>3311</v>
      </c>
      <c r="D552" s="228" t="s">
        <v>1834</v>
      </c>
      <c r="E552" s="227" t="s">
        <v>757</v>
      </c>
      <c r="F552" s="219" t="s">
        <v>303</v>
      </c>
      <c r="G552" s="225">
        <v>653.66999999999996</v>
      </c>
      <c r="H552" s="163">
        <v>719.03</v>
      </c>
      <c r="I552" s="227"/>
      <c r="J552" s="225" t="s">
        <v>4416</v>
      </c>
      <c r="K552" s="227" t="s">
        <v>4417</v>
      </c>
      <c r="L552" s="227"/>
      <c r="M552" s="163" t="s">
        <v>5740</v>
      </c>
    </row>
    <row r="553" spans="1:13" ht="23.65" x14ac:dyDescent="0.45">
      <c r="A553" s="225" t="s">
        <v>1835</v>
      </c>
      <c r="B553" s="226">
        <v>44927</v>
      </c>
      <c r="C553" s="227" t="s">
        <v>3311</v>
      </c>
      <c r="D553" s="228" t="s">
        <v>1836</v>
      </c>
      <c r="E553" s="227" t="s">
        <v>757</v>
      </c>
      <c r="F553" s="219" t="s">
        <v>303</v>
      </c>
      <c r="G553" s="225">
        <v>590.15</v>
      </c>
      <c r="H553" s="163">
        <v>649.16</v>
      </c>
      <c r="I553" s="227"/>
      <c r="J553" s="225" t="s">
        <v>4418</v>
      </c>
      <c r="K553" s="227" t="s">
        <v>4419</v>
      </c>
      <c r="L553" s="227"/>
      <c r="M553" s="163" t="s">
        <v>5740</v>
      </c>
    </row>
    <row r="554" spans="1:13" ht="23.65" x14ac:dyDescent="0.45">
      <c r="A554" s="225" t="s">
        <v>1837</v>
      </c>
      <c r="B554" s="226">
        <v>44927</v>
      </c>
      <c r="C554" s="227" t="s">
        <v>3311</v>
      </c>
      <c r="D554" s="228" t="s">
        <v>1838</v>
      </c>
      <c r="E554" s="227" t="s">
        <v>757</v>
      </c>
      <c r="F554" s="219" t="s">
        <v>303</v>
      </c>
      <c r="G554" s="225">
        <v>498.2</v>
      </c>
      <c r="H554" s="163">
        <v>548.02</v>
      </c>
      <c r="I554" s="227"/>
      <c r="J554" s="225" t="s">
        <v>4420</v>
      </c>
      <c r="K554" s="227" t="s">
        <v>4421</v>
      </c>
      <c r="L554" s="227"/>
      <c r="M554" s="163" t="s">
        <v>5740</v>
      </c>
    </row>
    <row r="555" spans="1:13" ht="23.65" x14ac:dyDescent="0.45">
      <c r="A555" s="225" t="s">
        <v>1839</v>
      </c>
      <c r="B555" s="226">
        <v>44927</v>
      </c>
      <c r="C555" s="227" t="s">
        <v>3311</v>
      </c>
      <c r="D555" s="228" t="s">
        <v>1840</v>
      </c>
      <c r="E555" s="227" t="s">
        <v>757</v>
      </c>
      <c r="F555" s="219" t="s">
        <v>303</v>
      </c>
      <c r="G555" s="225">
        <v>216.23</v>
      </c>
      <c r="H555" s="163">
        <v>237.85</v>
      </c>
      <c r="I555" s="227"/>
      <c r="J555" s="225" t="s">
        <v>4406</v>
      </c>
      <c r="K555" s="227" t="s">
        <v>4407</v>
      </c>
      <c r="L555" s="227"/>
      <c r="M555" s="163" t="s">
        <v>5740</v>
      </c>
    </row>
    <row r="556" spans="1:13" ht="23.65" x14ac:dyDescent="0.45">
      <c r="A556" s="225" t="s">
        <v>1841</v>
      </c>
      <c r="B556" s="226">
        <v>44927</v>
      </c>
      <c r="C556" s="227" t="s">
        <v>3311</v>
      </c>
      <c r="D556" s="228" t="s">
        <v>1842</v>
      </c>
      <c r="E556" s="227" t="s">
        <v>757</v>
      </c>
      <c r="F556" s="219" t="s">
        <v>303</v>
      </c>
      <c r="G556" s="225">
        <v>291.31</v>
      </c>
      <c r="H556" s="163">
        <v>320.44</v>
      </c>
      <c r="I556" s="227"/>
      <c r="J556" s="225" t="s">
        <v>4422</v>
      </c>
      <c r="K556" s="227" t="s">
        <v>4423</v>
      </c>
      <c r="L556" s="227"/>
      <c r="M556" s="163" t="s">
        <v>5740</v>
      </c>
    </row>
    <row r="557" spans="1:13" ht="23.65" x14ac:dyDescent="0.45">
      <c r="A557" s="225" t="s">
        <v>1843</v>
      </c>
      <c r="B557" s="226">
        <v>44927</v>
      </c>
      <c r="C557" s="227" t="s">
        <v>3311</v>
      </c>
      <c r="D557" s="228" t="s">
        <v>1844</v>
      </c>
      <c r="E557" s="227" t="s">
        <v>757</v>
      </c>
      <c r="F557" s="219" t="s">
        <v>303</v>
      </c>
      <c r="G557" s="225">
        <v>341.36</v>
      </c>
      <c r="H557" s="163">
        <v>375.49</v>
      </c>
      <c r="I557" s="227"/>
      <c r="J557" s="225" t="s">
        <v>4424</v>
      </c>
      <c r="K557" s="227" t="s">
        <v>4425</v>
      </c>
      <c r="L557" s="227"/>
      <c r="M557" s="163" t="s">
        <v>5740</v>
      </c>
    </row>
    <row r="558" spans="1:13" ht="14.25" x14ac:dyDescent="0.45">
      <c r="A558" s="225" t="s">
        <v>1845</v>
      </c>
      <c r="B558" s="226">
        <v>44927</v>
      </c>
      <c r="C558" s="227" t="s">
        <v>3311</v>
      </c>
      <c r="D558" s="228" t="s">
        <v>1846</v>
      </c>
      <c r="E558" s="227" t="s">
        <v>757</v>
      </c>
      <c r="F558" s="219" t="s">
        <v>303</v>
      </c>
      <c r="G558" s="225">
        <v>395.69</v>
      </c>
      <c r="H558" s="163">
        <v>435.25</v>
      </c>
      <c r="I558" s="227"/>
      <c r="J558" s="225" t="s">
        <v>4426</v>
      </c>
      <c r="K558" s="227" t="s">
        <v>4427</v>
      </c>
      <c r="L558" s="227"/>
      <c r="M558" s="163" t="s">
        <v>5740</v>
      </c>
    </row>
    <row r="559" spans="1:13" ht="23.65" x14ac:dyDescent="0.45">
      <c r="A559" s="225" t="s">
        <v>1847</v>
      </c>
      <c r="B559" s="226">
        <v>44927</v>
      </c>
      <c r="C559" s="227" t="s">
        <v>3311</v>
      </c>
      <c r="D559" s="228" t="s">
        <v>1848</v>
      </c>
      <c r="E559" s="227" t="s">
        <v>757</v>
      </c>
      <c r="F559" s="219" t="s">
        <v>303</v>
      </c>
      <c r="G559" s="225">
        <v>454.27</v>
      </c>
      <c r="H559" s="163">
        <v>499.69</v>
      </c>
      <c r="I559" s="227"/>
      <c r="J559" s="225" t="s">
        <v>4428</v>
      </c>
      <c r="K559" s="227" t="s">
        <v>4429</v>
      </c>
      <c r="L559" s="227"/>
      <c r="M559" s="163" t="s">
        <v>5740</v>
      </c>
    </row>
    <row r="560" spans="1:13" ht="23.65" x14ac:dyDescent="0.45">
      <c r="A560" s="225" t="s">
        <v>1849</v>
      </c>
      <c r="B560" s="226">
        <v>44927</v>
      </c>
      <c r="C560" s="227" t="s">
        <v>3311</v>
      </c>
      <c r="D560" s="228" t="s">
        <v>1850</v>
      </c>
      <c r="E560" s="227" t="s">
        <v>757</v>
      </c>
      <c r="F560" s="219" t="s">
        <v>303</v>
      </c>
      <c r="G560" s="225">
        <v>499.08</v>
      </c>
      <c r="H560" s="163">
        <v>548.98</v>
      </c>
      <c r="I560" s="227"/>
      <c r="J560" s="225" t="s">
        <v>4430</v>
      </c>
      <c r="K560" s="227" t="s">
        <v>4431</v>
      </c>
      <c r="L560" s="227"/>
      <c r="M560" s="163" t="s">
        <v>5740</v>
      </c>
    </row>
    <row r="561" spans="1:13" ht="23.65" x14ac:dyDescent="0.45">
      <c r="A561" s="225" t="s">
        <v>1851</v>
      </c>
      <c r="B561" s="226">
        <v>44927</v>
      </c>
      <c r="C561" s="227" t="s">
        <v>3311</v>
      </c>
      <c r="D561" s="228" t="s">
        <v>1852</v>
      </c>
      <c r="E561" s="227" t="s">
        <v>757</v>
      </c>
      <c r="F561" s="219" t="s">
        <v>303</v>
      </c>
      <c r="G561" s="225">
        <v>457.43</v>
      </c>
      <c r="H561" s="163">
        <v>503.17</v>
      </c>
      <c r="I561" s="227"/>
      <c r="J561" s="225" t="s">
        <v>4432</v>
      </c>
      <c r="K561" s="227" t="s">
        <v>4433</v>
      </c>
      <c r="L561" s="227"/>
      <c r="M561" s="163" t="s">
        <v>5740</v>
      </c>
    </row>
    <row r="562" spans="1:13" ht="23.65" x14ac:dyDescent="0.45">
      <c r="A562" s="225" t="s">
        <v>1853</v>
      </c>
      <c r="B562" s="226">
        <v>44927</v>
      </c>
      <c r="C562" s="227" t="s">
        <v>3311</v>
      </c>
      <c r="D562" s="228" t="s">
        <v>1854</v>
      </c>
      <c r="E562" s="227" t="s">
        <v>757</v>
      </c>
      <c r="F562" s="219" t="s">
        <v>303</v>
      </c>
      <c r="G562" s="225">
        <v>429.27</v>
      </c>
      <c r="H562" s="163">
        <v>472.19</v>
      </c>
      <c r="I562" s="227"/>
      <c r="J562" s="225" t="s">
        <v>4434</v>
      </c>
      <c r="K562" s="227" t="s">
        <v>4435</v>
      </c>
      <c r="L562" s="227"/>
      <c r="M562" s="163" t="s">
        <v>5740</v>
      </c>
    </row>
    <row r="563" spans="1:13" ht="23.65" x14ac:dyDescent="0.45">
      <c r="A563" s="225" t="s">
        <v>1855</v>
      </c>
      <c r="B563" s="226">
        <v>44927</v>
      </c>
      <c r="C563" s="227" t="s">
        <v>3311</v>
      </c>
      <c r="D563" s="228" t="s">
        <v>1856</v>
      </c>
      <c r="E563" s="227" t="s">
        <v>757</v>
      </c>
      <c r="F563" s="219" t="s">
        <v>303</v>
      </c>
      <c r="G563" s="225">
        <v>145.81</v>
      </c>
      <c r="H563" s="163">
        <v>160.38999999999999</v>
      </c>
      <c r="I563" s="227"/>
      <c r="J563" s="225" t="s">
        <v>4436</v>
      </c>
      <c r="K563" s="227" t="s">
        <v>4437</v>
      </c>
      <c r="L563" s="227"/>
      <c r="M563" s="163" t="s">
        <v>5740</v>
      </c>
    </row>
    <row r="564" spans="1:13" ht="23.65" x14ac:dyDescent="0.45">
      <c r="A564" s="225" t="s">
        <v>1857</v>
      </c>
      <c r="B564" s="226">
        <v>44927</v>
      </c>
      <c r="C564" s="227" t="s">
        <v>3311</v>
      </c>
      <c r="D564" s="228" t="s">
        <v>1858</v>
      </c>
      <c r="E564" s="227" t="s">
        <v>757</v>
      </c>
      <c r="F564" s="219" t="s">
        <v>303</v>
      </c>
      <c r="G564" s="225">
        <v>208.84</v>
      </c>
      <c r="H564" s="163">
        <v>229.72</v>
      </c>
      <c r="I564" s="227"/>
      <c r="J564" s="225" t="s">
        <v>4438</v>
      </c>
      <c r="K564" s="227" t="s">
        <v>4439</v>
      </c>
      <c r="L564" s="227"/>
      <c r="M564" s="163" t="s">
        <v>5740</v>
      </c>
    </row>
    <row r="565" spans="1:13" ht="23.65" x14ac:dyDescent="0.45">
      <c r="A565" s="225" t="s">
        <v>1859</v>
      </c>
      <c r="B565" s="226">
        <v>44927</v>
      </c>
      <c r="C565" s="227" t="s">
        <v>3311</v>
      </c>
      <c r="D565" s="228" t="s">
        <v>1860</v>
      </c>
      <c r="E565" s="227" t="s">
        <v>757</v>
      </c>
      <c r="F565" s="219" t="s">
        <v>303</v>
      </c>
      <c r="G565" s="225">
        <v>244.68</v>
      </c>
      <c r="H565" s="163">
        <v>269.14</v>
      </c>
      <c r="I565" s="227"/>
      <c r="J565" s="225" t="s">
        <v>4440</v>
      </c>
      <c r="K565" s="227" t="s">
        <v>4441</v>
      </c>
      <c r="L565" s="227"/>
      <c r="M565" s="163" t="s">
        <v>5740</v>
      </c>
    </row>
    <row r="566" spans="1:13" ht="23.65" x14ac:dyDescent="0.45">
      <c r="A566" s="225" t="s">
        <v>1861</v>
      </c>
      <c r="B566" s="226">
        <v>44927</v>
      </c>
      <c r="C566" s="227" t="s">
        <v>3311</v>
      </c>
      <c r="D566" s="228" t="s">
        <v>1862</v>
      </c>
      <c r="E566" s="227" t="s">
        <v>757</v>
      </c>
      <c r="F566" s="219" t="s">
        <v>303</v>
      </c>
      <c r="G566" s="225">
        <v>275.97000000000003</v>
      </c>
      <c r="H566" s="163">
        <v>303.56</v>
      </c>
      <c r="I566" s="227"/>
      <c r="J566" s="225" t="s">
        <v>4442</v>
      </c>
      <c r="K566" s="227" t="s">
        <v>4443</v>
      </c>
      <c r="L566" s="227"/>
      <c r="M566" s="163" t="s">
        <v>5740</v>
      </c>
    </row>
    <row r="567" spans="1:13" ht="23.65" x14ac:dyDescent="0.45">
      <c r="A567" s="225" t="s">
        <v>1863</v>
      </c>
      <c r="B567" s="226">
        <v>44927</v>
      </c>
      <c r="C567" s="227" t="s">
        <v>3311</v>
      </c>
      <c r="D567" s="228" t="s">
        <v>1864</v>
      </c>
      <c r="E567" s="227" t="s">
        <v>757</v>
      </c>
      <c r="F567" s="219" t="s">
        <v>303</v>
      </c>
      <c r="G567" s="225">
        <v>301.89</v>
      </c>
      <c r="H567" s="163">
        <v>332.07</v>
      </c>
      <c r="I567" s="227"/>
      <c r="J567" s="225">
        <v>316</v>
      </c>
      <c r="K567" s="227" t="s">
        <v>4444</v>
      </c>
      <c r="L567" s="227"/>
      <c r="M567" s="163" t="s">
        <v>5740</v>
      </c>
    </row>
    <row r="568" spans="1:13" ht="23.65" x14ac:dyDescent="0.45">
      <c r="A568" s="225" t="s">
        <v>1865</v>
      </c>
      <c r="B568" s="226">
        <v>44927</v>
      </c>
      <c r="C568" s="227" t="s">
        <v>3311</v>
      </c>
      <c r="D568" s="228" t="s">
        <v>1866</v>
      </c>
      <c r="E568" s="227" t="s">
        <v>757</v>
      </c>
      <c r="F568" s="219" t="s">
        <v>303</v>
      </c>
      <c r="G568" s="225">
        <v>309.02999999999997</v>
      </c>
      <c r="H568" s="163">
        <v>339.93</v>
      </c>
      <c r="I568" s="227"/>
      <c r="J568" s="225" t="s">
        <v>4445</v>
      </c>
      <c r="K568" s="227" t="s">
        <v>4446</v>
      </c>
      <c r="L568" s="227"/>
      <c r="M568" s="163" t="s">
        <v>5740</v>
      </c>
    </row>
    <row r="569" spans="1:13" ht="23.65" x14ac:dyDescent="0.45">
      <c r="A569" s="225" t="s">
        <v>1867</v>
      </c>
      <c r="B569" s="226">
        <v>44927</v>
      </c>
      <c r="C569" s="227" t="s">
        <v>3311</v>
      </c>
      <c r="D569" s="228" t="s">
        <v>1868</v>
      </c>
      <c r="E569" s="227" t="s">
        <v>757</v>
      </c>
      <c r="F569" s="219" t="s">
        <v>303</v>
      </c>
      <c r="G569" s="225">
        <v>274.44</v>
      </c>
      <c r="H569" s="163">
        <v>301.88</v>
      </c>
      <c r="I569" s="227"/>
      <c r="J569" s="225" t="s">
        <v>4447</v>
      </c>
      <c r="K569" s="227" t="s">
        <v>4448</v>
      </c>
      <c r="L569" s="227"/>
      <c r="M569" s="163" t="s">
        <v>5740</v>
      </c>
    </row>
    <row r="570" spans="1:13" ht="23.65" x14ac:dyDescent="0.45">
      <c r="A570" s="225" t="s">
        <v>1869</v>
      </c>
      <c r="B570" s="226">
        <v>44927</v>
      </c>
      <c r="C570" s="227" t="s">
        <v>3311</v>
      </c>
      <c r="D570" s="228" t="s">
        <v>1870</v>
      </c>
      <c r="E570" s="227" t="s">
        <v>757</v>
      </c>
      <c r="F570" s="219" t="s">
        <v>303</v>
      </c>
      <c r="G570" s="225">
        <v>302.79000000000002</v>
      </c>
      <c r="H570" s="163">
        <v>333.06</v>
      </c>
      <c r="I570" s="227"/>
      <c r="J570" s="225" t="s">
        <v>4449</v>
      </c>
      <c r="K570" s="227" t="s">
        <v>4450</v>
      </c>
      <c r="L570" s="227"/>
      <c r="M570" s="163" t="s">
        <v>5740</v>
      </c>
    </row>
    <row r="571" spans="1:13" ht="14.25" x14ac:dyDescent="0.45">
      <c r="A571" s="225" t="s">
        <v>1871</v>
      </c>
      <c r="B571" s="226">
        <v>44927</v>
      </c>
      <c r="C571" s="227" t="s">
        <v>3311</v>
      </c>
      <c r="D571" s="228" t="s">
        <v>1872</v>
      </c>
      <c r="E571" s="227" t="s">
        <v>757</v>
      </c>
      <c r="F571" s="219" t="s">
        <v>303</v>
      </c>
      <c r="G571" s="225">
        <v>151.9</v>
      </c>
      <c r="H571" s="163">
        <v>167.09</v>
      </c>
      <c r="I571" s="227"/>
      <c r="J571" s="225" t="s">
        <v>4451</v>
      </c>
      <c r="K571" s="227" t="s">
        <v>4452</v>
      </c>
      <c r="L571" s="227"/>
      <c r="M571" s="163" t="s">
        <v>5740</v>
      </c>
    </row>
    <row r="572" spans="1:13" ht="23.65" x14ac:dyDescent="0.45">
      <c r="A572" s="225" t="s">
        <v>1873</v>
      </c>
      <c r="B572" s="226">
        <v>44927</v>
      </c>
      <c r="C572" s="227" t="s">
        <v>3311</v>
      </c>
      <c r="D572" s="228" t="s">
        <v>1874</v>
      </c>
      <c r="E572" s="227" t="s">
        <v>757</v>
      </c>
      <c r="F572" s="219" t="s">
        <v>303</v>
      </c>
      <c r="G572" s="225">
        <v>216.31</v>
      </c>
      <c r="H572" s="163">
        <v>237.94</v>
      </c>
      <c r="I572" s="227"/>
      <c r="J572" s="225" t="s">
        <v>4453</v>
      </c>
      <c r="K572" s="227" t="s">
        <v>4454</v>
      </c>
      <c r="L572" s="227"/>
      <c r="M572" s="163" t="s">
        <v>5740</v>
      </c>
    </row>
    <row r="573" spans="1:13" ht="23.65" x14ac:dyDescent="0.45">
      <c r="A573" s="225" t="s">
        <v>1875</v>
      </c>
      <c r="B573" s="226">
        <v>44927</v>
      </c>
      <c r="C573" s="227" t="s">
        <v>3311</v>
      </c>
      <c r="D573" s="228" t="s">
        <v>1876</v>
      </c>
      <c r="E573" s="227" t="s">
        <v>757</v>
      </c>
      <c r="F573" s="219" t="s">
        <v>303</v>
      </c>
      <c r="G573" s="225">
        <v>261.67</v>
      </c>
      <c r="H573" s="163">
        <v>287.83</v>
      </c>
      <c r="I573" s="227"/>
      <c r="J573" s="225" t="s">
        <v>4455</v>
      </c>
      <c r="K573" s="227" t="s">
        <v>4456</v>
      </c>
      <c r="L573" s="227"/>
      <c r="M573" s="163" t="s">
        <v>5740</v>
      </c>
    </row>
    <row r="574" spans="1:13" ht="14.25" x14ac:dyDescent="0.45">
      <c r="A574" s="225" t="s">
        <v>1877</v>
      </c>
      <c r="B574" s="226">
        <v>44927</v>
      </c>
      <c r="C574" s="227" t="s">
        <v>3311</v>
      </c>
      <c r="D574" s="228" t="s">
        <v>1878</v>
      </c>
      <c r="E574" s="227" t="s">
        <v>757</v>
      </c>
      <c r="F574" s="219" t="s">
        <v>303</v>
      </c>
      <c r="G574" s="225">
        <v>285.89</v>
      </c>
      <c r="H574" s="163">
        <v>314.47000000000003</v>
      </c>
      <c r="I574" s="227"/>
      <c r="J574" s="225" t="s">
        <v>4457</v>
      </c>
      <c r="K574" s="227" t="s">
        <v>4458</v>
      </c>
      <c r="L574" s="227"/>
      <c r="M574" s="163" t="s">
        <v>5740</v>
      </c>
    </row>
    <row r="575" spans="1:13" ht="23.65" x14ac:dyDescent="0.45">
      <c r="A575" s="225" t="s">
        <v>1879</v>
      </c>
      <c r="B575" s="226">
        <v>44927</v>
      </c>
      <c r="C575" s="227" t="s">
        <v>3311</v>
      </c>
      <c r="D575" s="228" t="s">
        <v>1880</v>
      </c>
      <c r="E575" s="227" t="s">
        <v>757</v>
      </c>
      <c r="F575" s="219" t="s">
        <v>303</v>
      </c>
      <c r="G575" s="225">
        <v>321.19</v>
      </c>
      <c r="H575" s="163">
        <v>353.3</v>
      </c>
      <c r="I575" s="227"/>
      <c r="J575" s="225" t="s">
        <v>4459</v>
      </c>
      <c r="K575" s="227" t="s">
        <v>4460</v>
      </c>
      <c r="L575" s="227"/>
      <c r="M575" s="163" t="s">
        <v>5740</v>
      </c>
    </row>
    <row r="576" spans="1:13" ht="23.65" x14ac:dyDescent="0.45">
      <c r="A576" s="225" t="s">
        <v>1881</v>
      </c>
      <c r="B576" s="226">
        <v>44927</v>
      </c>
      <c r="C576" s="227" t="s">
        <v>3311</v>
      </c>
      <c r="D576" s="228" t="s">
        <v>1882</v>
      </c>
      <c r="E576" s="227" t="s">
        <v>757</v>
      </c>
      <c r="F576" s="219" t="s">
        <v>303</v>
      </c>
      <c r="G576" s="225">
        <v>436.35</v>
      </c>
      <c r="H576" s="163">
        <v>479.98</v>
      </c>
      <c r="I576" s="227"/>
      <c r="J576" s="225" t="s">
        <v>4461</v>
      </c>
      <c r="K576" s="227" t="s">
        <v>4462</v>
      </c>
      <c r="L576" s="227"/>
      <c r="M576" s="163" t="s">
        <v>5740</v>
      </c>
    </row>
    <row r="577" spans="1:13" ht="23.65" x14ac:dyDescent="0.45">
      <c r="A577" s="225" t="s">
        <v>1883</v>
      </c>
      <c r="B577" s="226">
        <v>44927</v>
      </c>
      <c r="C577" s="227" t="s">
        <v>3311</v>
      </c>
      <c r="D577" s="228" t="s">
        <v>1884</v>
      </c>
      <c r="E577" s="227" t="s">
        <v>757</v>
      </c>
      <c r="F577" s="219" t="s">
        <v>303</v>
      </c>
      <c r="G577" s="225">
        <v>371.3</v>
      </c>
      <c r="H577" s="163">
        <v>408.43</v>
      </c>
      <c r="I577" s="227"/>
      <c r="J577" s="225" t="s">
        <v>4463</v>
      </c>
      <c r="K577" s="227" t="s">
        <v>4464</v>
      </c>
      <c r="L577" s="227"/>
      <c r="M577" s="163" t="s">
        <v>5740</v>
      </c>
    </row>
    <row r="578" spans="1:13" ht="23.65" x14ac:dyDescent="0.45">
      <c r="A578" s="225" t="s">
        <v>1885</v>
      </c>
      <c r="B578" s="226">
        <v>44927</v>
      </c>
      <c r="C578" s="227" t="s">
        <v>3311</v>
      </c>
      <c r="D578" s="228" t="s">
        <v>1886</v>
      </c>
      <c r="E578" s="227" t="s">
        <v>757</v>
      </c>
      <c r="F578" s="219" t="s">
        <v>303</v>
      </c>
      <c r="G578" s="225">
        <v>318.45</v>
      </c>
      <c r="H578" s="163">
        <v>350.29</v>
      </c>
      <c r="I578" s="227"/>
      <c r="J578" s="225" t="s">
        <v>4465</v>
      </c>
      <c r="K578" s="227" t="s">
        <v>4466</v>
      </c>
      <c r="L578" s="227"/>
      <c r="M578" s="163" t="s">
        <v>5740</v>
      </c>
    </row>
    <row r="579" spans="1:13" ht="23.65" x14ac:dyDescent="0.45">
      <c r="A579" s="225" t="s">
        <v>1887</v>
      </c>
      <c r="B579" s="226">
        <v>44927</v>
      </c>
      <c r="C579" s="227" t="s">
        <v>3311</v>
      </c>
      <c r="D579" s="228" t="s">
        <v>1888</v>
      </c>
      <c r="E579" s="227" t="s">
        <v>757</v>
      </c>
      <c r="F579" s="219" t="s">
        <v>303</v>
      </c>
      <c r="G579" s="225">
        <v>163.37</v>
      </c>
      <c r="H579" s="163">
        <v>179.7</v>
      </c>
      <c r="I579" s="227"/>
      <c r="J579" s="225" t="s">
        <v>4467</v>
      </c>
      <c r="K579" s="227" t="s">
        <v>4468</v>
      </c>
      <c r="L579" s="227"/>
      <c r="M579" s="163" t="s">
        <v>5740</v>
      </c>
    </row>
    <row r="580" spans="1:13" ht="23.65" x14ac:dyDescent="0.45">
      <c r="A580" s="225" t="s">
        <v>1889</v>
      </c>
      <c r="B580" s="226">
        <v>44927</v>
      </c>
      <c r="C580" s="227" t="s">
        <v>3311</v>
      </c>
      <c r="D580" s="228" t="s">
        <v>1890</v>
      </c>
      <c r="E580" s="227" t="s">
        <v>757</v>
      </c>
      <c r="F580" s="219" t="s">
        <v>303</v>
      </c>
      <c r="G580" s="225">
        <v>228.6</v>
      </c>
      <c r="H580" s="163">
        <v>251.46</v>
      </c>
      <c r="I580" s="227"/>
      <c r="J580" s="225" t="s">
        <v>4469</v>
      </c>
      <c r="K580" s="227" t="s">
        <v>4470</v>
      </c>
      <c r="L580" s="227"/>
      <c r="M580" s="163" t="s">
        <v>5740</v>
      </c>
    </row>
    <row r="581" spans="1:13" ht="23.65" x14ac:dyDescent="0.45">
      <c r="A581" s="225" t="s">
        <v>1891</v>
      </c>
      <c r="B581" s="226">
        <v>44927</v>
      </c>
      <c r="C581" s="227" t="s">
        <v>3311</v>
      </c>
      <c r="D581" s="228" t="s">
        <v>1892</v>
      </c>
      <c r="E581" s="227" t="s">
        <v>757</v>
      </c>
      <c r="F581" s="219" t="s">
        <v>303</v>
      </c>
      <c r="G581" s="225">
        <v>271.77999999999997</v>
      </c>
      <c r="H581" s="163">
        <v>298.95</v>
      </c>
      <c r="I581" s="227"/>
      <c r="J581" s="225" t="s">
        <v>4471</v>
      </c>
      <c r="K581" s="227" t="s">
        <v>4472</v>
      </c>
      <c r="L581" s="227"/>
      <c r="M581" s="163" t="s">
        <v>5740</v>
      </c>
    </row>
    <row r="582" spans="1:13" ht="14.25" x14ac:dyDescent="0.45">
      <c r="A582" s="225" t="s">
        <v>1893</v>
      </c>
      <c r="B582" s="226">
        <v>44927</v>
      </c>
      <c r="C582" s="227" t="s">
        <v>3311</v>
      </c>
      <c r="D582" s="228" t="s">
        <v>1894</v>
      </c>
      <c r="E582" s="227" t="s">
        <v>757</v>
      </c>
      <c r="F582" s="219" t="s">
        <v>303</v>
      </c>
      <c r="G582" s="225">
        <v>310.26</v>
      </c>
      <c r="H582" s="163">
        <v>341.28</v>
      </c>
      <c r="I582" s="227"/>
      <c r="J582" s="225" t="s">
        <v>4473</v>
      </c>
      <c r="K582" s="227" t="s">
        <v>4474</v>
      </c>
      <c r="L582" s="227"/>
      <c r="M582" s="163" t="s">
        <v>5740</v>
      </c>
    </row>
    <row r="583" spans="1:13" ht="23.65" x14ac:dyDescent="0.45">
      <c r="A583" s="225" t="s">
        <v>1895</v>
      </c>
      <c r="B583" s="226">
        <v>44927</v>
      </c>
      <c r="C583" s="227" t="s">
        <v>3311</v>
      </c>
      <c r="D583" s="228" t="s">
        <v>1896</v>
      </c>
      <c r="E583" s="227" t="s">
        <v>757</v>
      </c>
      <c r="F583" s="219" t="s">
        <v>303</v>
      </c>
      <c r="G583" s="225">
        <v>344.52</v>
      </c>
      <c r="H583" s="163">
        <v>378.97</v>
      </c>
      <c r="I583" s="227"/>
      <c r="J583" s="225" t="s">
        <v>4475</v>
      </c>
      <c r="K583" s="227" t="s">
        <v>4476</v>
      </c>
      <c r="L583" s="227"/>
      <c r="M583" s="163" t="s">
        <v>5740</v>
      </c>
    </row>
    <row r="584" spans="1:13" ht="23.65" x14ac:dyDescent="0.45">
      <c r="A584" s="225" t="s">
        <v>1897</v>
      </c>
      <c r="B584" s="226">
        <v>44927</v>
      </c>
      <c r="C584" s="227" t="s">
        <v>3311</v>
      </c>
      <c r="D584" s="228" t="s">
        <v>1898</v>
      </c>
      <c r="E584" s="227" t="s">
        <v>757</v>
      </c>
      <c r="F584" s="219" t="s">
        <v>303</v>
      </c>
      <c r="G584" s="225">
        <v>387.03</v>
      </c>
      <c r="H584" s="163">
        <v>425.73</v>
      </c>
      <c r="I584" s="227"/>
      <c r="J584" s="225" t="s">
        <v>4477</v>
      </c>
      <c r="K584" s="227" t="s">
        <v>4478</v>
      </c>
      <c r="L584" s="227"/>
      <c r="M584" s="163" t="s">
        <v>5740</v>
      </c>
    </row>
    <row r="585" spans="1:13" ht="23.65" x14ac:dyDescent="0.45">
      <c r="A585" s="225" t="s">
        <v>1899</v>
      </c>
      <c r="B585" s="226">
        <v>44927</v>
      </c>
      <c r="C585" s="227" t="s">
        <v>3311</v>
      </c>
      <c r="D585" s="228" t="s">
        <v>1900</v>
      </c>
      <c r="E585" s="227" t="s">
        <v>757</v>
      </c>
      <c r="F585" s="219" t="s">
        <v>303</v>
      </c>
      <c r="G585" s="225">
        <v>316.45999999999998</v>
      </c>
      <c r="H585" s="163">
        <v>348.1</v>
      </c>
      <c r="I585" s="227"/>
      <c r="J585" s="225" t="s">
        <v>4479</v>
      </c>
      <c r="K585" s="227" t="s">
        <v>4480</v>
      </c>
      <c r="L585" s="227"/>
      <c r="M585" s="163" t="s">
        <v>5740</v>
      </c>
    </row>
    <row r="586" spans="1:13" ht="23.65" x14ac:dyDescent="0.45">
      <c r="A586" s="225" t="s">
        <v>1901</v>
      </c>
      <c r="B586" s="226">
        <v>44927</v>
      </c>
      <c r="C586" s="227" t="s">
        <v>3311</v>
      </c>
      <c r="D586" s="228" t="s">
        <v>1902</v>
      </c>
      <c r="E586" s="227" t="s">
        <v>757</v>
      </c>
      <c r="F586" s="219" t="s">
        <v>303</v>
      </c>
      <c r="G586" s="225">
        <v>333.46</v>
      </c>
      <c r="H586" s="163">
        <v>366.8</v>
      </c>
      <c r="I586" s="227"/>
      <c r="J586" s="225" t="s">
        <v>4481</v>
      </c>
      <c r="K586" s="227" t="s">
        <v>4482</v>
      </c>
      <c r="L586" s="227"/>
      <c r="M586" s="163" t="s">
        <v>5740</v>
      </c>
    </row>
    <row r="587" spans="1:13" ht="23.65" x14ac:dyDescent="0.45">
      <c r="A587" s="225" t="s">
        <v>1903</v>
      </c>
      <c r="B587" s="226">
        <v>44927</v>
      </c>
      <c r="C587" s="227" t="s">
        <v>3311</v>
      </c>
      <c r="D587" s="228" t="s">
        <v>1904</v>
      </c>
      <c r="E587" s="227" t="s">
        <v>757</v>
      </c>
      <c r="F587" s="219" t="s">
        <v>303</v>
      </c>
      <c r="G587" s="225">
        <v>187.62</v>
      </c>
      <c r="H587" s="163">
        <v>206.38</v>
      </c>
      <c r="I587" s="227"/>
      <c r="J587" s="225" t="s">
        <v>3997</v>
      </c>
      <c r="K587" s="227" t="s">
        <v>3998</v>
      </c>
      <c r="L587" s="227"/>
      <c r="M587" s="163" t="s">
        <v>5740</v>
      </c>
    </row>
    <row r="588" spans="1:13" ht="23.65" x14ac:dyDescent="0.45">
      <c r="A588" s="225" t="s">
        <v>1905</v>
      </c>
      <c r="B588" s="226">
        <v>44927</v>
      </c>
      <c r="C588" s="227" t="s">
        <v>3311</v>
      </c>
      <c r="D588" s="228" t="s">
        <v>1906</v>
      </c>
      <c r="E588" s="227" t="s">
        <v>757</v>
      </c>
      <c r="F588" s="219" t="s">
        <v>303</v>
      </c>
      <c r="G588" s="225">
        <v>256.06</v>
      </c>
      <c r="H588" s="163">
        <v>281.66000000000003</v>
      </c>
      <c r="I588" s="227"/>
      <c r="J588" s="225" t="s">
        <v>4483</v>
      </c>
      <c r="K588" s="227" t="s">
        <v>4484</v>
      </c>
      <c r="L588" s="227"/>
      <c r="M588" s="163" t="s">
        <v>5740</v>
      </c>
    </row>
    <row r="589" spans="1:13" ht="23.65" x14ac:dyDescent="0.45">
      <c r="A589" s="225" t="s">
        <v>1907</v>
      </c>
      <c r="B589" s="226">
        <v>44927</v>
      </c>
      <c r="C589" s="227" t="s">
        <v>3311</v>
      </c>
      <c r="D589" s="228" t="s">
        <v>1908</v>
      </c>
      <c r="E589" s="227" t="s">
        <v>757</v>
      </c>
      <c r="F589" s="219" t="s">
        <v>303</v>
      </c>
      <c r="G589" s="225">
        <v>292.67</v>
      </c>
      <c r="H589" s="163">
        <v>321.93</v>
      </c>
      <c r="I589" s="227"/>
      <c r="J589" s="225" t="s">
        <v>4485</v>
      </c>
      <c r="K589" s="227" t="s">
        <v>4486</v>
      </c>
      <c r="L589" s="227"/>
      <c r="M589" s="163" t="s">
        <v>5740</v>
      </c>
    </row>
    <row r="590" spans="1:13" ht="14.25" x14ac:dyDescent="0.45">
      <c r="A590" s="225" t="s">
        <v>1909</v>
      </c>
      <c r="B590" s="226">
        <v>44927</v>
      </c>
      <c r="C590" s="227" t="s">
        <v>3311</v>
      </c>
      <c r="D590" s="228" t="s">
        <v>1910</v>
      </c>
      <c r="E590" s="227" t="s">
        <v>757</v>
      </c>
      <c r="F590" s="219" t="s">
        <v>303</v>
      </c>
      <c r="G590" s="225">
        <v>323.02999999999997</v>
      </c>
      <c r="H590" s="163">
        <v>355.33</v>
      </c>
      <c r="I590" s="227"/>
      <c r="J590" s="225" t="s">
        <v>4487</v>
      </c>
      <c r="K590" s="227" t="s">
        <v>4488</v>
      </c>
      <c r="L590" s="227"/>
      <c r="M590" s="163" t="s">
        <v>5740</v>
      </c>
    </row>
    <row r="591" spans="1:13" ht="23.65" x14ac:dyDescent="0.45">
      <c r="A591" s="225" t="s">
        <v>1911</v>
      </c>
      <c r="B591" s="226">
        <v>44927</v>
      </c>
      <c r="C591" s="227" t="s">
        <v>3311</v>
      </c>
      <c r="D591" s="228" t="s">
        <v>1912</v>
      </c>
      <c r="E591" s="227" t="s">
        <v>757</v>
      </c>
      <c r="F591" s="219" t="s">
        <v>303</v>
      </c>
      <c r="G591" s="225">
        <v>354.36</v>
      </c>
      <c r="H591" s="163">
        <v>389.79</v>
      </c>
      <c r="I591" s="227"/>
      <c r="J591" s="225" t="s">
        <v>4489</v>
      </c>
      <c r="K591" s="227" t="s">
        <v>4490</v>
      </c>
      <c r="L591" s="227"/>
      <c r="M591" s="163" t="s">
        <v>5740</v>
      </c>
    </row>
    <row r="592" spans="1:13" ht="23.65" x14ac:dyDescent="0.45">
      <c r="A592" s="225" t="s">
        <v>1913</v>
      </c>
      <c r="B592" s="226">
        <v>44927</v>
      </c>
      <c r="C592" s="227" t="s">
        <v>3311</v>
      </c>
      <c r="D592" s="228" t="s">
        <v>1914</v>
      </c>
      <c r="E592" s="227" t="s">
        <v>757</v>
      </c>
      <c r="F592" s="219" t="s">
        <v>303</v>
      </c>
      <c r="G592" s="225">
        <v>425.92</v>
      </c>
      <c r="H592" s="163">
        <v>468.51</v>
      </c>
      <c r="I592" s="227"/>
      <c r="J592" s="225" t="s">
        <v>4491</v>
      </c>
      <c r="K592" s="227" t="s">
        <v>4492</v>
      </c>
      <c r="L592" s="227"/>
      <c r="M592" s="163" t="s">
        <v>5740</v>
      </c>
    </row>
    <row r="593" spans="1:13" ht="23.65" x14ac:dyDescent="0.45">
      <c r="A593" s="225" t="s">
        <v>1915</v>
      </c>
      <c r="B593" s="226">
        <v>44927</v>
      </c>
      <c r="C593" s="227" t="s">
        <v>3311</v>
      </c>
      <c r="D593" s="228" t="s">
        <v>1916</v>
      </c>
      <c r="E593" s="227" t="s">
        <v>757</v>
      </c>
      <c r="F593" s="219" t="s">
        <v>303</v>
      </c>
      <c r="G593" s="225">
        <v>383.6</v>
      </c>
      <c r="H593" s="163">
        <v>421.96</v>
      </c>
      <c r="I593" s="227"/>
      <c r="J593" s="225" t="s">
        <v>4493</v>
      </c>
      <c r="K593" s="227" t="s">
        <v>4494</v>
      </c>
      <c r="L593" s="227"/>
      <c r="M593" s="163" t="s">
        <v>5740</v>
      </c>
    </row>
    <row r="594" spans="1:13" ht="23.65" x14ac:dyDescent="0.45">
      <c r="A594" s="225" t="s">
        <v>1917</v>
      </c>
      <c r="B594" s="226">
        <v>44927</v>
      </c>
      <c r="C594" s="227" t="s">
        <v>3311</v>
      </c>
      <c r="D594" s="228" t="s">
        <v>1918</v>
      </c>
      <c r="E594" s="227" t="s">
        <v>757</v>
      </c>
      <c r="F594" s="219" t="s">
        <v>303</v>
      </c>
      <c r="G594" s="225">
        <v>363.9</v>
      </c>
      <c r="H594" s="163">
        <v>400.29</v>
      </c>
      <c r="I594" s="227"/>
      <c r="J594" s="225" t="s">
        <v>4495</v>
      </c>
      <c r="K594" s="227" t="s">
        <v>4496</v>
      </c>
      <c r="L594" s="227"/>
      <c r="M594" s="163" t="s">
        <v>5740</v>
      </c>
    </row>
    <row r="595" spans="1:13" ht="23.65" x14ac:dyDescent="0.45">
      <c r="A595" s="225" t="s">
        <v>1919</v>
      </c>
      <c r="B595" s="226">
        <v>44927</v>
      </c>
      <c r="C595" s="227" t="s">
        <v>3311</v>
      </c>
      <c r="D595" s="228" t="s">
        <v>1920</v>
      </c>
      <c r="E595" s="227" t="s">
        <v>757</v>
      </c>
      <c r="F595" s="219" t="s">
        <v>303</v>
      </c>
      <c r="G595" s="225">
        <v>135.5</v>
      </c>
      <c r="H595" s="163">
        <v>149.05000000000001</v>
      </c>
      <c r="I595" s="227"/>
      <c r="J595" s="225" t="s">
        <v>4497</v>
      </c>
      <c r="K595" s="227" t="s">
        <v>4498</v>
      </c>
      <c r="L595" s="227"/>
      <c r="M595" s="163" t="s">
        <v>5740</v>
      </c>
    </row>
    <row r="596" spans="1:13" ht="23.65" x14ac:dyDescent="0.45">
      <c r="A596" s="225" t="s">
        <v>1921</v>
      </c>
      <c r="B596" s="226">
        <v>44927</v>
      </c>
      <c r="C596" s="227" t="s">
        <v>3311</v>
      </c>
      <c r="D596" s="228" t="s">
        <v>1922</v>
      </c>
      <c r="E596" s="227" t="s">
        <v>757</v>
      </c>
      <c r="F596" s="219" t="s">
        <v>303</v>
      </c>
      <c r="G596" s="225">
        <v>188.27</v>
      </c>
      <c r="H596" s="163">
        <v>207.09</v>
      </c>
      <c r="I596" s="227"/>
      <c r="J596" s="225" t="s">
        <v>4499</v>
      </c>
      <c r="K596" s="227" t="s">
        <v>4500</v>
      </c>
      <c r="L596" s="227"/>
      <c r="M596" s="163" t="s">
        <v>5740</v>
      </c>
    </row>
    <row r="597" spans="1:13" ht="23.65" x14ac:dyDescent="0.45">
      <c r="A597" s="225" t="s">
        <v>1923</v>
      </c>
      <c r="B597" s="226">
        <v>44927</v>
      </c>
      <c r="C597" s="227" t="s">
        <v>3311</v>
      </c>
      <c r="D597" s="228" t="s">
        <v>1924</v>
      </c>
      <c r="E597" s="227" t="s">
        <v>757</v>
      </c>
      <c r="F597" s="219" t="s">
        <v>303</v>
      </c>
      <c r="G597" s="225">
        <v>223.76</v>
      </c>
      <c r="H597" s="163">
        <v>246.13</v>
      </c>
      <c r="I597" s="227"/>
      <c r="J597" s="225" t="s">
        <v>4501</v>
      </c>
      <c r="K597" s="227" t="s">
        <v>4502</v>
      </c>
      <c r="L597" s="227"/>
      <c r="M597" s="163" t="s">
        <v>5740</v>
      </c>
    </row>
    <row r="598" spans="1:13" ht="14.25" x14ac:dyDescent="0.45">
      <c r="A598" s="225" t="s">
        <v>1925</v>
      </c>
      <c r="B598" s="226">
        <v>44927</v>
      </c>
      <c r="C598" s="227" t="s">
        <v>3311</v>
      </c>
      <c r="D598" s="228" t="s">
        <v>1926</v>
      </c>
      <c r="E598" s="227" t="s">
        <v>757</v>
      </c>
      <c r="F598" s="219" t="s">
        <v>303</v>
      </c>
      <c r="G598" s="225">
        <v>255.41</v>
      </c>
      <c r="H598" s="163">
        <v>280.95</v>
      </c>
      <c r="I598" s="227"/>
      <c r="J598" s="225" t="s">
        <v>4503</v>
      </c>
      <c r="K598" s="227" t="s">
        <v>4504</v>
      </c>
      <c r="L598" s="227"/>
      <c r="M598" s="163" t="s">
        <v>5740</v>
      </c>
    </row>
    <row r="599" spans="1:13" ht="23.65" x14ac:dyDescent="0.45">
      <c r="A599" s="225" t="s">
        <v>1927</v>
      </c>
      <c r="B599" s="226">
        <v>44927</v>
      </c>
      <c r="C599" s="227" t="s">
        <v>3311</v>
      </c>
      <c r="D599" s="228" t="s">
        <v>1928</v>
      </c>
      <c r="E599" s="227" t="s">
        <v>757</v>
      </c>
      <c r="F599" s="219" t="s">
        <v>303</v>
      </c>
      <c r="G599" s="225">
        <v>278.68</v>
      </c>
      <c r="H599" s="163">
        <v>306.54000000000002</v>
      </c>
      <c r="I599" s="227"/>
      <c r="J599" s="225" t="s">
        <v>4505</v>
      </c>
      <c r="K599" s="227" t="s">
        <v>4506</v>
      </c>
      <c r="L599" s="227"/>
      <c r="M599" s="163" t="s">
        <v>5740</v>
      </c>
    </row>
    <row r="600" spans="1:13" ht="23.65" x14ac:dyDescent="0.45">
      <c r="A600" s="225" t="s">
        <v>1929</v>
      </c>
      <c r="B600" s="226">
        <v>44927</v>
      </c>
      <c r="C600" s="227" t="s">
        <v>3311</v>
      </c>
      <c r="D600" s="228" t="s">
        <v>1930</v>
      </c>
      <c r="E600" s="227" t="s">
        <v>757</v>
      </c>
      <c r="F600" s="219" t="s">
        <v>303</v>
      </c>
      <c r="G600" s="225">
        <v>300.74</v>
      </c>
      <c r="H600" s="163">
        <v>330.81</v>
      </c>
      <c r="I600" s="227"/>
      <c r="J600" s="225" t="s">
        <v>4507</v>
      </c>
      <c r="K600" s="227" t="s">
        <v>4508</v>
      </c>
      <c r="L600" s="227"/>
      <c r="M600" s="163" t="s">
        <v>5740</v>
      </c>
    </row>
    <row r="601" spans="1:13" ht="23.65" x14ac:dyDescent="0.45">
      <c r="A601" s="225" t="s">
        <v>1931</v>
      </c>
      <c r="B601" s="226">
        <v>44927</v>
      </c>
      <c r="C601" s="227" t="s">
        <v>3311</v>
      </c>
      <c r="D601" s="228" t="s">
        <v>1932</v>
      </c>
      <c r="E601" s="227" t="s">
        <v>757</v>
      </c>
      <c r="F601" s="219" t="s">
        <v>303</v>
      </c>
      <c r="G601" s="225">
        <v>268.77</v>
      </c>
      <c r="H601" s="163">
        <v>295.64</v>
      </c>
      <c r="I601" s="227"/>
      <c r="J601" s="225" t="s">
        <v>4509</v>
      </c>
      <c r="K601" s="227" t="s">
        <v>4510</v>
      </c>
      <c r="L601" s="227"/>
      <c r="M601" s="163" t="s">
        <v>5740</v>
      </c>
    </row>
    <row r="602" spans="1:13" ht="23.65" x14ac:dyDescent="0.45">
      <c r="A602" s="225" t="s">
        <v>1933</v>
      </c>
      <c r="B602" s="226">
        <v>44927</v>
      </c>
      <c r="C602" s="227" t="s">
        <v>3311</v>
      </c>
      <c r="D602" s="228" t="s">
        <v>1934</v>
      </c>
      <c r="E602" s="227" t="s">
        <v>757</v>
      </c>
      <c r="F602" s="219" t="s">
        <v>303</v>
      </c>
      <c r="G602" s="225">
        <v>285.2</v>
      </c>
      <c r="H602" s="163">
        <v>313.72000000000003</v>
      </c>
      <c r="I602" s="227"/>
      <c r="J602" s="225" t="s">
        <v>4511</v>
      </c>
      <c r="K602" s="227" t="s">
        <v>4512</v>
      </c>
      <c r="L602" s="227"/>
      <c r="M602" s="163" t="s">
        <v>5740</v>
      </c>
    </row>
    <row r="603" spans="1:13" ht="14.25" x14ac:dyDescent="0.45">
      <c r="A603" s="225" t="s">
        <v>1935</v>
      </c>
      <c r="B603" s="226">
        <v>44927</v>
      </c>
      <c r="C603" s="227" t="s">
        <v>3311</v>
      </c>
      <c r="D603" s="228" t="s">
        <v>1936</v>
      </c>
      <c r="E603" s="227" t="s">
        <v>757</v>
      </c>
      <c r="F603" s="219" t="s">
        <v>303</v>
      </c>
      <c r="G603" s="225">
        <v>124.74</v>
      </c>
      <c r="H603" s="163">
        <v>137.21</v>
      </c>
      <c r="I603" s="227"/>
      <c r="J603" s="225" t="s">
        <v>4513</v>
      </c>
      <c r="K603" s="227" t="s">
        <v>4514</v>
      </c>
      <c r="L603" s="227"/>
      <c r="M603" s="163" t="s">
        <v>5740</v>
      </c>
    </row>
    <row r="604" spans="1:13" ht="23.65" x14ac:dyDescent="0.45">
      <c r="A604" s="225" t="s">
        <v>1937</v>
      </c>
      <c r="B604" s="226">
        <v>44927</v>
      </c>
      <c r="C604" s="227" t="s">
        <v>3311</v>
      </c>
      <c r="D604" s="228" t="s">
        <v>1938</v>
      </c>
      <c r="E604" s="227" t="s">
        <v>757</v>
      </c>
      <c r="F604" s="219" t="s">
        <v>303</v>
      </c>
      <c r="G604" s="225">
        <v>169.74</v>
      </c>
      <c r="H604" s="163">
        <v>186.71</v>
      </c>
      <c r="I604" s="227"/>
      <c r="J604" s="225" t="s">
        <v>4515</v>
      </c>
      <c r="K604" s="227" t="s">
        <v>4516</v>
      </c>
      <c r="L604" s="227"/>
      <c r="M604" s="163" t="s">
        <v>5740</v>
      </c>
    </row>
    <row r="605" spans="1:13" ht="23.65" x14ac:dyDescent="0.45">
      <c r="A605" s="225" t="s">
        <v>1939</v>
      </c>
      <c r="B605" s="226">
        <v>44927</v>
      </c>
      <c r="C605" s="227" t="s">
        <v>3311</v>
      </c>
      <c r="D605" s="228" t="s">
        <v>1940</v>
      </c>
      <c r="E605" s="227" t="s">
        <v>757</v>
      </c>
      <c r="F605" s="219" t="s">
        <v>303</v>
      </c>
      <c r="G605" s="225">
        <v>201.29</v>
      </c>
      <c r="H605" s="163">
        <v>221.41</v>
      </c>
      <c r="I605" s="227"/>
      <c r="J605" s="225" t="s">
        <v>4517</v>
      </c>
      <c r="K605" s="227" t="s">
        <v>4518</v>
      </c>
      <c r="L605" s="227"/>
      <c r="M605" s="163" t="s">
        <v>5740</v>
      </c>
    </row>
    <row r="606" spans="1:13" ht="14.25" x14ac:dyDescent="0.45">
      <c r="A606" s="225" t="s">
        <v>1941</v>
      </c>
      <c r="B606" s="226">
        <v>44927</v>
      </c>
      <c r="C606" s="227" t="s">
        <v>3311</v>
      </c>
      <c r="D606" s="228" t="s">
        <v>1942</v>
      </c>
      <c r="E606" s="227" t="s">
        <v>757</v>
      </c>
      <c r="F606" s="219" t="s">
        <v>303</v>
      </c>
      <c r="G606" s="225">
        <v>234.56</v>
      </c>
      <c r="H606" s="163">
        <v>258.01</v>
      </c>
      <c r="I606" s="227"/>
      <c r="J606" s="225" t="s">
        <v>4300</v>
      </c>
      <c r="K606" s="227" t="s">
        <v>4519</v>
      </c>
      <c r="L606" s="227"/>
      <c r="M606" s="163" t="s">
        <v>5740</v>
      </c>
    </row>
    <row r="607" spans="1:13" ht="23.65" x14ac:dyDescent="0.45">
      <c r="A607" s="225" t="s">
        <v>1943</v>
      </c>
      <c r="B607" s="226">
        <v>44927</v>
      </c>
      <c r="C607" s="227" t="s">
        <v>3311</v>
      </c>
      <c r="D607" s="228" t="s">
        <v>1944</v>
      </c>
      <c r="E607" s="227" t="s">
        <v>757</v>
      </c>
      <c r="F607" s="219" t="s">
        <v>303</v>
      </c>
      <c r="G607" s="225">
        <v>252.57</v>
      </c>
      <c r="H607" s="163">
        <v>277.82</v>
      </c>
      <c r="I607" s="227"/>
      <c r="J607" s="225" t="s">
        <v>4520</v>
      </c>
      <c r="K607" s="227" t="s">
        <v>4521</v>
      </c>
      <c r="L607" s="227"/>
      <c r="M607" s="163" t="s">
        <v>5740</v>
      </c>
    </row>
    <row r="608" spans="1:13" ht="14.25" x14ac:dyDescent="0.45">
      <c r="A608" s="225" t="s">
        <v>1945</v>
      </c>
      <c r="B608" s="226">
        <v>44927</v>
      </c>
      <c r="C608" s="227" t="s">
        <v>3311</v>
      </c>
      <c r="D608" s="228" t="s">
        <v>1946</v>
      </c>
      <c r="E608" s="227" t="s">
        <v>757</v>
      </c>
      <c r="F608" s="219" t="s">
        <v>303</v>
      </c>
      <c r="G608" s="225">
        <v>276.92</v>
      </c>
      <c r="H608" s="163">
        <v>304.61</v>
      </c>
      <c r="I608" s="227"/>
      <c r="J608" s="225" t="s">
        <v>4522</v>
      </c>
      <c r="K608" s="227" t="s">
        <v>4523</v>
      </c>
      <c r="L608" s="227"/>
      <c r="M608" s="163" t="s">
        <v>5740</v>
      </c>
    </row>
    <row r="609" spans="1:13" ht="23.65" x14ac:dyDescent="0.45">
      <c r="A609" s="225" t="s">
        <v>1947</v>
      </c>
      <c r="B609" s="226">
        <v>44927</v>
      </c>
      <c r="C609" s="227" t="s">
        <v>3311</v>
      </c>
      <c r="D609" s="228" t="s">
        <v>1948</v>
      </c>
      <c r="E609" s="227" t="s">
        <v>757</v>
      </c>
      <c r="F609" s="219" t="s">
        <v>303</v>
      </c>
      <c r="G609" s="225">
        <v>245.69</v>
      </c>
      <c r="H609" s="163">
        <v>270.25</v>
      </c>
      <c r="I609" s="227"/>
      <c r="J609" s="225" t="s">
        <v>4524</v>
      </c>
      <c r="K609" s="227" t="s">
        <v>4525</v>
      </c>
      <c r="L609" s="227"/>
      <c r="M609" s="163" t="s">
        <v>5740</v>
      </c>
    </row>
    <row r="610" spans="1:13" ht="23.65" x14ac:dyDescent="0.45">
      <c r="A610" s="225" t="s">
        <v>1949</v>
      </c>
      <c r="B610" s="226">
        <v>44927</v>
      </c>
      <c r="C610" s="227" t="s">
        <v>3311</v>
      </c>
      <c r="D610" s="228" t="s">
        <v>1950</v>
      </c>
      <c r="E610" s="227" t="s">
        <v>757</v>
      </c>
      <c r="F610" s="219" t="s">
        <v>303</v>
      </c>
      <c r="G610" s="225">
        <v>247.26</v>
      </c>
      <c r="H610" s="163">
        <v>271.98</v>
      </c>
      <c r="I610" s="227"/>
      <c r="J610" s="225" t="s">
        <v>4526</v>
      </c>
      <c r="K610" s="227" t="s">
        <v>4527</v>
      </c>
      <c r="L610" s="227"/>
      <c r="M610" s="163" t="s">
        <v>5740</v>
      </c>
    </row>
    <row r="611" spans="1:13" ht="23.65" x14ac:dyDescent="0.45">
      <c r="A611" s="225" t="s">
        <v>1951</v>
      </c>
      <c r="B611" s="226">
        <v>44927</v>
      </c>
      <c r="C611" s="227" t="s">
        <v>3311</v>
      </c>
      <c r="D611" s="228" t="s">
        <v>4528</v>
      </c>
      <c r="E611" s="227" t="s">
        <v>757</v>
      </c>
      <c r="F611" s="219" t="s">
        <v>303</v>
      </c>
      <c r="G611" s="225">
        <v>236.41</v>
      </c>
      <c r="H611" s="163">
        <v>260.05</v>
      </c>
      <c r="I611" s="227"/>
      <c r="J611" s="225" t="s">
        <v>4529</v>
      </c>
      <c r="K611" s="227" t="s">
        <v>4530</v>
      </c>
      <c r="L611" s="227"/>
      <c r="M611" s="163" t="s">
        <v>5740</v>
      </c>
    </row>
    <row r="612" spans="1:13" ht="23.65" x14ac:dyDescent="0.45">
      <c r="A612" s="225" t="s">
        <v>1953</v>
      </c>
      <c r="B612" s="226">
        <v>44927</v>
      </c>
      <c r="C612" s="227" t="s">
        <v>3311</v>
      </c>
      <c r="D612" s="228" t="s">
        <v>4531</v>
      </c>
      <c r="E612" s="227" t="s">
        <v>757</v>
      </c>
      <c r="F612" s="219" t="s">
        <v>303</v>
      </c>
      <c r="G612" s="225">
        <v>191.83</v>
      </c>
      <c r="H612" s="163">
        <v>211.01</v>
      </c>
      <c r="I612" s="227"/>
      <c r="J612" s="225" t="s">
        <v>4532</v>
      </c>
      <c r="K612" s="227" t="s">
        <v>4533</v>
      </c>
      <c r="L612" s="227"/>
      <c r="M612" s="163" t="s">
        <v>5740</v>
      </c>
    </row>
    <row r="613" spans="1:13" ht="23.65" x14ac:dyDescent="0.45">
      <c r="A613" s="225" t="s">
        <v>1955</v>
      </c>
      <c r="B613" s="226">
        <v>44927</v>
      </c>
      <c r="C613" s="227" t="s">
        <v>3311</v>
      </c>
      <c r="D613" s="228" t="s">
        <v>1956</v>
      </c>
      <c r="E613" s="227" t="s">
        <v>757</v>
      </c>
      <c r="F613" s="219" t="s">
        <v>303</v>
      </c>
      <c r="G613" s="225">
        <v>303.98</v>
      </c>
      <c r="H613" s="163">
        <v>334.37</v>
      </c>
      <c r="I613" s="227"/>
      <c r="J613" s="225" t="s">
        <v>4534</v>
      </c>
      <c r="K613" s="227" t="s">
        <v>4535</v>
      </c>
      <c r="L613" s="227"/>
      <c r="M613" s="163" t="s">
        <v>5740</v>
      </c>
    </row>
    <row r="614" spans="1:13" ht="23.65" x14ac:dyDescent="0.45">
      <c r="A614" s="225" t="s">
        <v>1957</v>
      </c>
      <c r="B614" s="226">
        <v>44927</v>
      </c>
      <c r="C614" s="227" t="s">
        <v>3311</v>
      </c>
      <c r="D614" s="228" t="s">
        <v>1958</v>
      </c>
      <c r="E614" s="227" t="s">
        <v>757</v>
      </c>
      <c r="F614" s="219" t="s">
        <v>303</v>
      </c>
      <c r="G614" s="225">
        <v>344.41</v>
      </c>
      <c r="H614" s="163">
        <v>378.85</v>
      </c>
      <c r="I614" s="227"/>
      <c r="J614" s="225" t="s">
        <v>4536</v>
      </c>
      <c r="K614" s="227" t="s">
        <v>4537</v>
      </c>
      <c r="L614" s="227"/>
      <c r="M614" s="163" t="s">
        <v>5740</v>
      </c>
    </row>
    <row r="615" spans="1:13" ht="14.25" x14ac:dyDescent="0.45">
      <c r="A615" s="225" t="s">
        <v>1959</v>
      </c>
      <c r="B615" s="226">
        <v>44927</v>
      </c>
      <c r="C615" s="227" t="s">
        <v>3311</v>
      </c>
      <c r="D615" s="228" t="s">
        <v>1960</v>
      </c>
      <c r="E615" s="227" t="s">
        <v>757</v>
      </c>
      <c r="F615" s="219" t="s">
        <v>303</v>
      </c>
      <c r="G615" s="225">
        <v>374.15</v>
      </c>
      <c r="H615" s="163">
        <v>411.56</v>
      </c>
      <c r="I615" s="227"/>
      <c r="J615" s="225" t="s">
        <v>4538</v>
      </c>
      <c r="K615" s="227" t="s">
        <v>4539</v>
      </c>
      <c r="L615" s="227"/>
      <c r="M615" s="163" t="s">
        <v>5740</v>
      </c>
    </row>
    <row r="616" spans="1:13" ht="23.65" x14ac:dyDescent="0.45">
      <c r="A616" s="225" t="s">
        <v>1961</v>
      </c>
      <c r="B616" s="226">
        <v>44927</v>
      </c>
      <c r="C616" s="227" t="s">
        <v>3311</v>
      </c>
      <c r="D616" s="228" t="s">
        <v>1962</v>
      </c>
      <c r="E616" s="227" t="s">
        <v>757</v>
      </c>
      <c r="F616" s="219" t="s">
        <v>303</v>
      </c>
      <c r="G616" s="225">
        <v>408.13</v>
      </c>
      <c r="H616" s="163">
        <v>448.94</v>
      </c>
      <c r="I616" s="227"/>
      <c r="J616" s="225" t="s">
        <v>4540</v>
      </c>
      <c r="K616" s="227" t="s">
        <v>4541</v>
      </c>
      <c r="L616" s="227"/>
      <c r="M616" s="163" t="s">
        <v>5740</v>
      </c>
    </row>
    <row r="617" spans="1:13" ht="23.65" x14ac:dyDescent="0.45">
      <c r="A617" s="225" t="s">
        <v>1963</v>
      </c>
      <c r="B617" s="226">
        <v>44927</v>
      </c>
      <c r="C617" s="227" t="s">
        <v>3311</v>
      </c>
      <c r="D617" s="228" t="s">
        <v>1964</v>
      </c>
      <c r="E617" s="227" t="s">
        <v>757</v>
      </c>
      <c r="F617" s="219" t="s">
        <v>303</v>
      </c>
      <c r="G617" s="225">
        <v>492.8</v>
      </c>
      <c r="H617" s="163">
        <v>542.08000000000004</v>
      </c>
      <c r="I617" s="227"/>
      <c r="J617" s="225" t="s">
        <v>4542</v>
      </c>
      <c r="K617" s="227" t="s">
        <v>4543</v>
      </c>
      <c r="L617" s="227"/>
      <c r="M617" s="163" t="s">
        <v>5740</v>
      </c>
    </row>
    <row r="618" spans="1:13" ht="23.65" x14ac:dyDescent="0.45">
      <c r="A618" s="225" t="s">
        <v>1965</v>
      </c>
      <c r="B618" s="226">
        <v>44927</v>
      </c>
      <c r="C618" s="227" t="s">
        <v>3311</v>
      </c>
      <c r="D618" s="228" t="s">
        <v>1966</v>
      </c>
      <c r="E618" s="227" t="s">
        <v>757</v>
      </c>
      <c r="F618" s="219" t="s">
        <v>303</v>
      </c>
      <c r="G618" s="225">
        <v>455.23</v>
      </c>
      <c r="H618" s="163">
        <v>500.75</v>
      </c>
      <c r="I618" s="227"/>
      <c r="J618" s="225" t="s">
        <v>4544</v>
      </c>
      <c r="K618" s="227" t="s">
        <v>4545</v>
      </c>
      <c r="L618" s="227"/>
      <c r="M618" s="163" t="s">
        <v>5740</v>
      </c>
    </row>
    <row r="619" spans="1:13" ht="23.65" x14ac:dyDescent="0.45">
      <c r="A619" s="225" t="s">
        <v>1967</v>
      </c>
      <c r="B619" s="226">
        <v>44927</v>
      </c>
      <c r="C619" s="227" t="s">
        <v>3311</v>
      </c>
      <c r="D619" s="228" t="s">
        <v>1968</v>
      </c>
      <c r="E619" s="227" t="s">
        <v>757</v>
      </c>
      <c r="F619" s="219" t="s">
        <v>303</v>
      </c>
      <c r="G619" s="225">
        <v>399.49</v>
      </c>
      <c r="H619" s="163">
        <v>439.43</v>
      </c>
      <c r="I619" s="227"/>
      <c r="J619" s="225" t="s">
        <v>4546</v>
      </c>
      <c r="K619" s="227" t="s">
        <v>4547</v>
      </c>
      <c r="L619" s="227"/>
      <c r="M619" s="163" t="s">
        <v>5740</v>
      </c>
    </row>
    <row r="620" spans="1:13" ht="23.65" x14ac:dyDescent="0.45">
      <c r="A620" s="225" t="s">
        <v>1969</v>
      </c>
      <c r="B620" s="226">
        <v>44927</v>
      </c>
      <c r="C620" s="227" t="s">
        <v>3311</v>
      </c>
      <c r="D620" s="228" t="s">
        <v>1970</v>
      </c>
      <c r="E620" s="227" t="s">
        <v>757</v>
      </c>
      <c r="F620" s="219" t="s">
        <v>303</v>
      </c>
      <c r="G620" s="225">
        <v>188.94</v>
      </c>
      <c r="H620" s="163">
        <v>207.83</v>
      </c>
      <c r="I620" s="227"/>
      <c r="J620" s="225" t="s">
        <v>4548</v>
      </c>
      <c r="K620" s="227" t="s">
        <v>4549</v>
      </c>
      <c r="L620" s="227"/>
      <c r="M620" s="163" t="s">
        <v>5740</v>
      </c>
    </row>
    <row r="621" spans="1:13" ht="23.65" x14ac:dyDescent="0.45">
      <c r="A621" s="225" t="s">
        <v>1971</v>
      </c>
      <c r="B621" s="226">
        <v>44927</v>
      </c>
      <c r="C621" s="227" t="s">
        <v>3311</v>
      </c>
      <c r="D621" s="228" t="s">
        <v>1972</v>
      </c>
      <c r="E621" s="227" t="s">
        <v>757</v>
      </c>
      <c r="F621" s="219" t="s">
        <v>303</v>
      </c>
      <c r="G621" s="225">
        <v>243.55</v>
      </c>
      <c r="H621" s="163">
        <v>267.89999999999998</v>
      </c>
      <c r="I621" s="227"/>
      <c r="J621" s="225" t="s">
        <v>4550</v>
      </c>
      <c r="K621" s="227" t="s">
        <v>4551</v>
      </c>
      <c r="L621" s="227"/>
      <c r="M621" s="163" t="s">
        <v>5740</v>
      </c>
    </row>
    <row r="622" spans="1:13" ht="23.65" x14ac:dyDescent="0.45">
      <c r="A622" s="225" t="s">
        <v>1973</v>
      </c>
      <c r="B622" s="226">
        <v>44927</v>
      </c>
      <c r="C622" s="227" t="s">
        <v>3311</v>
      </c>
      <c r="D622" s="228" t="s">
        <v>1974</v>
      </c>
      <c r="E622" s="227" t="s">
        <v>757</v>
      </c>
      <c r="F622" s="219" t="s">
        <v>303</v>
      </c>
      <c r="G622" s="225">
        <v>275.95999999999998</v>
      </c>
      <c r="H622" s="163">
        <v>303.55</v>
      </c>
      <c r="I622" s="227"/>
      <c r="J622" s="225" t="s">
        <v>4552</v>
      </c>
      <c r="K622" s="227" t="s">
        <v>4553</v>
      </c>
      <c r="L622" s="227"/>
      <c r="M622" s="163" t="s">
        <v>5740</v>
      </c>
    </row>
    <row r="623" spans="1:13" ht="14.25" x14ac:dyDescent="0.45">
      <c r="A623" s="225" t="s">
        <v>1975</v>
      </c>
      <c r="B623" s="226">
        <v>44927</v>
      </c>
      <c r="C623" s="227" t="s">
        <v>3311</v>
      </c>
      <c r="D623" s="228" t="s">
        <v>1976</v>
      </c>
      <c r="E623" s="227" t="s">
        <v>757</v>
      </c>
      <c r="F623" s="219" t="s">
        <v>303</v>
      </c>
      <c r="G623" s="225">
        <v>311.02</v>
      </c>
      <c r="H623" s="163">
        <v>342.12</v>
      </c>
      <c r="I623" s="227"/>
      <c r="J623" s="225" t="s">
        <v>4554</v>
      </c>
      <c r="K623" s="227" t="s">
        <v>4555</v>
      </c>
      <c r="L623" s="227"/>
      <c r="M623" s="163" t="s">
        <v>5740</v>
      </c>
    </row>
    <row r="624" spans="1:13" ht="23.65" x14ac:dyDescent="0.45">
      <c r="A624" s="225" t="s">
        <v>1977</v>
      </c>
      <c r="B624" s="226">
        <v>44927</v>
      </c>
      <c r="C624" s="227" t="s">
        <v>3311</v>
      </c>
      <c r="D624" s="228" t="s">
        <v>1978</v>
      </c>
      <c r="E624" s="227" t="s">
        <v>757</v>
      </c>
      <c r="F624" s="219" t="s">
        <v>303</v>
      </c>
      <c r="G624" s="225">
        <v>347.8</v>
      </c>
      <c r="H624" s="163">
        <v>382.58</v>
      </c>
      <c r="I624" s="227"/>
      <c r="J624" s="225" t="s">
        <v>4556</v>
      </c>
      <c r="K624" s="227" t="s">
        <v>4557</v>
      </c>
      <c r="L624" s="227"/>
      <c r="M624" s="163" t="s">
        <v>5740</v>
      </c>
    </row>
    <row r="625" spans="1:13" ht="23.65" x14ac:dyDescent="0.45">
      <c r="A625" s="225" t="s">
        <v>1979</v>
      </c>
      <c r="B625" s="226">
        <v>44927</v>
      </c>
      <c r="C625" s="227" t="s">
        <v>3311</v>
      </c>
      <c r="D625" s="228" t="s">
        <v>1980</v>
      </c>
      <c r="E625" s="227" t="s">
        <v>757</v>
      </c>
      <c r="F625" s="219" t="s">
        <v>303</v>
      </c>
      <c r="G625" s="225">
        <v>372.57</v>
      </c>
      <c r="H625" s="163">
        <v>409.82</v>
      </c>
      <c r="I625" s="227"/>
      <c r="J625" s="225" t="s">
        <v>4558</v>
      </c>
      <c r="K625" s="227" t="s">
        <v>4559</v>
      </c>
      <c r="L625" s="227"/>
      <c r="M625" s="163" t="s">
        <v>5740</v>
      </c>
    </row>
    <row r="626" spans="1:13" ht="23.65" x14ac:dyDescent="0.45">
      <c r="A626" s="225" t="s">
        <v>1981</v>
      </c>
      <c r="B626" s="226">
        <v>44927</v>
      </c>
      <c r="C626" s="227" t="s">
        <v>3311</v>
      </c>
      <c r="D626" s="228" t="s">
        <v>1982</v>
      </c>
      <c r="E626" s="227" t="s">
        <v>757</v>
      </c>
      <c r="F626" s="219" t="s">
        <v>303</v>
      </c>
      <c r="G626" s="225">
        <v>349.37</v>
      </c>
      <c r="H626" s="163">
        <v>384.3</v>
      </c>
      <c r="I626" s="227"/>
      <c r="J626" s="225" t="s">
        <v>4560</v>
      </c>
      <c r="K626" s="227" t="s">
        <v>4561</v>
      </c>
      <c r="L626" s="227"/>
      <c r="M626" s="163" t="s">
        <v>5740</v>
      </c>
    </row>
    <row r="627" spans="1:13" ht="23.65" x14ac:dyDescent="0.45">
      <c r="A627" s="225" t="s">
        <v>1983</v>
      </c>
      <c r="B627" s="226">
        <v>44927</v>
      </c>
      <c r="C627" s="227" t="s">
        <v>3311</v>
      </c>
      <c r="D627" s="228" t="s">
        <v>1984</v>
      </c>
      <c r="E627" s="227" t="s">
        <v>757</v>
      </c>
      <c r="F627" s="219" t="s">
        <v>303</v>
      </c>
      <c r="G627" s="225">
        <v>340.44</v>
      </c>
      <c r="H627" s="163">
        <v>374.48</v>
      </c>
      <c r="I627" s="227"/>
      <c r="J627" s="225" t="s">
        <v>4562</v>
      </c>
      <c r="K627" s="227" t="s">
        <v>4563</v>
      </c>
      <c r="L627" s="227"/>
      <c r="M627" s="163" t="s">
        <v>5740</v>
      </c>
    </row>
    <row r="628" spans="1:13" ht="23.65" x14ac:dyDescent="0.45">
      <c r="A628" s="225" t="s">
        <v>1985</v>
      </c>
      <c r="B628" s="226">
        <v>44927</v>
      </c>
      <c r="C628" s="227" t="s">
        <v>3311</v>
      </c>
      <c r="D628" s="228" t="s">
        <v>1986</v>
      </c>
      <c r="E628" s="227" t="s">
        <v>757</v>
      </c>
      <c r="F628" s="219" t="s">
        <v>303</v>
      </c>
      <c r="G628" s="225">
        <v>129.51</v>
      </c>
      <c r="H628" s="163">
        <v>142.46</v>
      </c>
      <c r="I628" s="227"/>
      <c r="J628" s="225" t="s">
        <v>4564</v>
      </c>
      <c r="K628" s="227" t="s">
        <v>4565</v>
      </c>
      <c r="L628" s="227"/>
      <c r="M628" s="163" t="s">
        <v>5740</v>
      </c>
    </row>
    <row r="629" spans="1:13" ht="23.65" x14ac:dyDescent="0.45">
      <c r="A629" s="225" t="s">
        <v>1987</v>
      </c>
      <c r="B629" s="226">
        <v>44927</v>
      </c>
      <c r="C629" s="227" t="s">
        <v>3311</v>
      </c>
      <c r="D629" s="228" t="s">
        <v>1988</v>
      </c>
      <c r="E629" s="227" t="s">
        <v>757</v>
      </c>
      <c r="F629" s="219" t="s">
        <v>303</v>
      </c>
      <c r="G629" s="225">
        <v>177.92</v>
      </c>
      <c r="H629" s="163">
        <v>195.71</v>
      </c>
      <c r="I629" s="227"/>
      <c r="J629" s="225" t="s">
        <v>4566</v>
      </c>
      <c r="K629" s="227" t="s">
        <v>4567</v>
      </c>
      <c r="L629" s="227"/>
      <c r="M629" s="163" t="s">
        <v>5740</v>
      </c>
    </row>
    <row r="630" spans="1:13" ht="23.65" x14ac:dyDescent="0.45">
      <c r="A630" s="225" t="s">
        <v>1989</v>
      </c>
      <c r="B630" s="226">
        <v>44927</v>
      </c>
      <c r="C630" s="227" t="s">
        <v>3311</v>
      </c>
      <c r="D630" s="228" t="s">
        <v>1990</v>
      </c>
      <c r="E630" s="227" t="s">
        <v>757</v>
      </c>
      <c r="F630" s="219" t="s">
        <v>303</v>
      </c>
      <c r="G630" s="225">
        <v>201.73</v>
      </c>
      <c r="H630" s="163">
        <v>221.9</v>
      </c>
      <c r="I630" s="227"/>
      <c r="J630" s="225" t="s">
        <v>4568</v>
      </c>
      <c r="K630" s="227" t="s">
        <v>4569</v>
      </c>
      <c r="L630" s="227"/>
      <c r="M630" s="163" t="s">
        <v>5740</v>
      </c>
    </row>
    <row r="631" spans="1:13" ht="23.65" x14ac:dyDescent="0.45">
      <c r="A631" s="225" t="s">
        <v>1991</v>
      </c>
      <c r="B631" s="226">
        <v>44927</v>
      </c>
      <c r="C631" s="227" t="s">
        <v>3311</v>
      </c>
      <c r="D631" s="228" t="s">
        <v>1992</v>
      </c>
      <c r="E631" s="227" t="s">
        <v>757</v>
      </c>
      <c r="F631" s="219" t="s">
        <v>303</v>
      </c>
      <c r="G631" s="225">
        <v>221.25</v>
      </c>
      <c r="H631" s="163">
        <v>243.37</v>
      </c>
      <c r="I631" s="227"/>
      <c r="J631" s="225" t="s">
        <v>4570</v>
      </c>
      <c r="K631" s="227" t="s">
        <v>4571</v>
      </c>
      <c r="L631" s="227"/>
      <c r="M631" s="163" t="s">
        <v>5740</v>
      </c>
    </row>
    <row r="632" spans="1:13" ht="23.65" x14ac:dyDescent="0.45">
      <c r="A632" s="225" t="s">
        <v>1993</v>
      </c>
      <c r="B632" s="226">
        <v>44927</v>
      </c>
      <c r="C632" s="227" t="s">
        <v>3311</v>
      </c>
      <c r="D632" s="228" t="s">
        <v>1994</v>
      </c>
      <c r="E632" s="227" t="s">
        <v>757</v>
      </c>
      <c r="F632" s="219" t="s">
        <v>303</v>
      </c>
      <c r="G632" s="225">
        <v>235.63</v>
      </c>
      <c r="H632" s="163">
        <v>259.19</v>
      </c>
      <c r="I632" s="227"/>
      <c r="J632" s="225" t="s">
        <v>4572</v>
      </c>
      <c r="K632" s="227" t="s">
        <v>4573</v>
      </c>
      <c r="L632" s="227"/>
      <c r="M632" s="163" t="s">
        <v>5740</v>
      </c>
    </row>
    <row r="633" spans="1:13" ht="23.65" x14ac:dyDescent="0.45">
      <c r="A633" s="225" t="s">
        <v>1995</v>
      </c>
      <c r="B633" s="226">
        <v>44927</v>
      </c>
      <c r="C633" s="227" t="s">
        <v>3311</v>
      </c>
      <c r="D633" s="228" t="s">
        <v>1996</v>
      </c>
      <c r="E633" s="227" t="s">
        <v>757</v>
      </c>
      <c r="F633" s="219" t="s">
        <v>303</v>
      </c>
      <c r="G633" s="225">
        <v>235.39</v>
      </c>
      <c r="H633" s="163">
        <v>258.92</v>
      </c>
      <c r="I633" s="227"/>
      <c r="J633" s="225" t="s">
        <v>4574</v>
      </c>
      <c r="K633" s="227" t="s">
        <v>4575</v>
      </c>
      <c r="L633" s="227"/>
      <c r="M633" s="163" t="s">
        <v>5740</v>
      </c>
    </row>
    <row r="634" spans="1:13" ht="23.65" x14ac:dyDescent="0.45">
      <c r="A634" s="225" t="s">
        <v>1997</v>
      </c>
      <c r="B634" s="226">
        <v>44927</v>
      </c>
      <c r="C634" s="227" t="s">
        <v>3311</v>
      </c>
      <c r="D634" s="228" t="s">
        <v>1998</v>
      </c>
      <c r="E634" s="227" t="s">
        <v>757</v>
      </c>
      <c r="F634" s="219" t="s">
        <v>303</v>
      </c>
      <c r="G634" s="225">
        <v>213.94</v>
      </c>
      <c r="H634" s="163">
        <v>235.33</v>
      </c>
      <c r="I634" s="227"/>
      <c r="J634" s="225" t="s">
        <v>4319</v>
      </c>
      <c r="K634" s="227" t="s">
        <v>4320</v>
      </c>
      <c r="L634" s="227"/>
      <c r="M634" s="163" t="s">
        <v>5740</v>
      </c>
    </row>
    <row r="635" spans="1:13" ht="23.65" x14ac:dyDescent="0.45">
      <c r="A635" s="225" t="s">
        <v>1999</v>
      </c>
      <c r="B635" s="226">
        <v>44927</v>
      </c>
      <c r="C635" s="227" t="s">
        <v>3311</v>
      </c>
      <c r="D635" s="228" t="s">
        <v>2000</v>
      </c>
      <c r="E635" s="227" t="s">
        <v>757</v>
      </c>
      <c r="F635" s="219" t="s">
        <v>303</v>
      </c>
      <c r="G635" s="225">
        <v>245.33</v>
      </c>
      <c r="H635" s="163">
        <v>269.86</v>
      </c>
      <c r="I635" s="227"/>
      <c r="J635" s="225" t="s">
        <v>4576</v>
      </c>
      <c r="K635" s="227" t="s">
        <v>4577</v>
      </c>
      <c r="L635" s="227"/>
      <c r="M635" s="163" t="s">
        <v>5740</v>
      </c>
    </row>
    <row r="636" spans="1:13" ht="14.25" x14ac:dyDescent="0.45">
      <c r="A636" s="225" t="s">
        <v>2001</v>
      </c>
      <c r="B636" s="226">
        <v>44927</v>
      </c>
      <c r="C636" s="227" t="s">
        <v>3311</v>
      </c>
      <c r="D636" s="228" t="s">
        <v>2002</v>
      </c>
      <c r="E636" s="227" t="s">
        <v>757</v>
      </c>
      <c r="F636" s="219" t="s">
        <v>303</v>
      </c>
      <c r="G636" s="225">
        <v>133.97999999999999</v>
      </c>
      <c r="H636" s="163">
        <v>147.37</v>
      </c>
      <c r="I636" s="227"/>
      <c r="J636" s="225" t="s">
        <v>4578</v>
      </c>
      <c r="K636" s="227" t="s">
        <v>4579</v>
      </c>
      <c r="L636" s="227"/>
      <c r="M636" s="163" t="s">
        <v>5740</v>
      </c>
    </row>
    <row r="637" spans="1:13" ht="23.65" x14ac:dyDescent="0.45">
      <c r="A637" s="225" t="s">
        <v>2003</v>
      </c>
      <c r="B637" s="226">
        <v>44927</v>
      </c>
      <c r="C637" s="227" t="s">
        <v>3311</v>
      </c>
      <c r="D637" s="228" t="s">
        <v>2004</v>
      </c>
      <c r="E637" s="227" t="s">
        <v>757</v>
      </c>
      <c r="F637" s="219" t="s">
        <v>303</v>
      </c>
      <c r="G637" s="225">
        <v>182.77</v>
      </c>
      <c r="H637" s="163">
        <v>201.04</v>
      </c>
      <c r="I637" s="227"/>
      <c r="J637" s="225" t="s">
        <v>4580</v>
      </c>
      <c r="K637" s="227" t="s">
        <v>4581</v>
      </c>
      <c r="L637" s="227"/>
      <c r="M637" s="163" t="s">
        <v>5740</v>
      </c>
    </row>
    <row r="638" spans="1:13" ht="23.65" x14ac:dyDescent="0.45">
      <c r="A638" s="225" t="s">
        <v>2005</v>
      </c>
      <c r="B638" s="226">
        <v>44927</v>
      </c>
      <c r="C638" s="227" t="s">
        <v>3311</v>
      </c>
      <c r="D638" s="228" t="s">
        <v>2006</v>
      </c>
      <c r="E638" s="227" t="s">
        <v>757</v>
      </c>
      <c r="F638" s="219" t="s">
        <v>303</v>
      </c>
      <c r="G638" s="225">
        <v>213.82</v>
      </c>
      <c r="H638" s="163">
        <v>235.2</v>
      </c>
      <c r="I638" s="227"/>
      <c r="J638" s="225" t="s">
        <v>4582</v>
      </c>
      <c r="K638" s="227" t="s">
        <v>4583</v>
      </c>
      <c r="L638" s="227"/>
      <c r="M638" s="163" t="s">
        <v>5740</v>
      </c>
    </row>
    <row r="639" spans="1:13" ht="14.25" x14ac:dyDescent="0.45">
      <c r="A639" s="225" t="s">
        <v>2007</v>
      </c>
      <c r="B639" s="226">
        <v>44927</v>
      </c>
      <c r="C639" s="227" t="s">
        <v>3311</v>
      </c>
      <c r="D639" s="228" t="s">
        <v>2008</v>
      </c>
      <c r="E639" s="227" t="s">
        <v>757</v>
      </c>
      <c r="F639" s="219" t="s">
        <v>303</v>
      </c>
      <c r="G639" s="225">
        <v>227.11</v>
      </c>
      <c r="H639" s="163">
        <v>249.82</v>
      </c>
      <c r="I639" s="227"/>
      <c r="J639" s="225" t="s">
        <v>4584</v>
      </c>
      <c r="K639" s="227" t="s">
        <v>4585</v>
      </c>
      <c r="L639" s="227"/>
      <c r="M639" s="163" t="s">
        <v>5740</v>
      </c>
    </row>
    <row r="640" spans="1:13" ht="23.65" x14ac:dyDescent="0.45">
      <c r="A640" s="225" t="s">
        <v>2009</v>
      </c>
      <c r="B640" s="226">
        <v>44927</v>
      </c>
      <c r="C640" s="227" t="s">
        <v>3311</v>
      </c>
      <c r="D640" s="228" t="s">
        <v>2010</v>
      </c>
      <c r="E640" s="227" t="s">
        <v>757</v>
      </c>
      <c r="F640" s="219" t="s">
        <v>303</v>
      </c>
      <c r="G640" s="225">
        <v>248.39</v>
      </c>
      <c r="H640" s="163">
        <v>273.22000000000003</v>
      </c>
      <c r="I640" s="227"/>
      <c r="J640" s="225" t="s">
        <v>4586</v>
      </c>
      <c r="K640" s="227" t="s">
        <v>4587</v>
      </c>
      <c r="L640" s="227"/>
      <c r="M640" s="163" t="s">
        <v>5740</v>
      </c>
    </row>
    <row r="641" spans="1:13" ht="23.65" x14ac:dyDescent="0.45">
      <c r="A641" s="225" t="s">
        <v>2011</v>
      </c>
      <c r="B641" s="226">
        <v>44927</v>
      </c>
      <c r="C641" s="227" t="s">
        <v>3311</v>
      </c>
      <c r="D641" s="228" t="s">
        <v>2012</v>
      </c>
      <c r="E641" s="227" t="s">
        <v>757</v>
      </c>
      <c r="F641" s="219" t="s">
        <v>303</v>
      </c>
      <c r="G641" s="225">
        <v>329.38</v>
      </c>
      <c r="H641" s="163">
        <v>362.31</v>
      </c>
      <c r="I641" s="227"/>
      <c r="J641" s="225" t="s">
        <v>4588</v>
      </c>
      <c r="K641" s="227" t="s">
        <v>4589</v>
      </c>
      <c r="L641" s="227"/>
      <c r="M641" s="163" t="s">
        <v>5740</v>
      </c>
    </row>
    <row r="642" spans="1:13" ht="23.65" x14ac:dyDescent="0.45">
      <c r="A642" s="225" t="s">
        <v>2013</v>
      </c>
      <c r="B642" s="226">
        <v>44927</v>
      </c>
      <c r="C642" s="227" t="s">
        <v>3311</v>
      </c>
      <c r="D642" s="228" t="s">
        <v>2014</v>
      </c>
      <c r="E642" s="227" t="s">
        <v>757</v>
      </c>
      <c r="F642" s="219" t="s">
        <v>303</v>
      </c>
      <c r="G642" s="225">
        <v>286.77999999999997</v>
      </c>
      <c r="H642" s="163">
        <v>315.45</v>
      </c>
      <c r="I642" s="227"/>
      <c r="J642" s="225" t="s">
        <v>4590</v>
      </c>
      <c r="K642" s="227" t="s">
        <v>4591</v>
      </c>
      <c r="L642" s="227"/>
      <c r="M642" s="163" t="s">
        <v>5740</v>
      </c>
    </row>
    <row r="643" spans="1:13" ht="23.65" x14ac:dyDescent="0.45">
      <c r="A643" s="225" t="s">
        <v>2015</v>
      </c>
      <c r="B643" s="226">
        <v>44927</v>
      </c>
      <c r="C643" s="227" t="s">
        <v>3311</v>
      </c>
      <c r="D643" s="228" t="s">
        <v>2016</v>
      </c>
      <c r="E643" s="227" t="s">
        <v>757</v>
      </c>
      <c r="F643" s="219" t="s">
        <v>303</v>
      </c>
      <c r="G643" s="225">
        <v>255.68</v>
      </c>
      <c r="H643" s="163">
        <v>281.24</v>
      </c>
      <c r="I643" s="227"/>
      <c r="J643" s="225" t="s">
        <v>4592</v>
      </c>
      <c r="K643" s="227" t="s">
        <v>4593</v>
      </c>
      <c r="L643" s="227"/>
      <c r="M643" s="163" t="s">
        <v>5740</v>
      </c>
    </row>
    <row r="644" spans="1:13" ht="23.65" x14ac:dyDescent="0.45">
      <c r="A644" s="225" t="s">
        <v>2017</v>
      </c>
      <c r="B644" s="226">
        <v>44927</v>
      </c>
      <c r="C644" s="227" t="s">
        <v>3311</v>
      </c>
      <c r="D644" s="228" t="s">
        <v>2018</v>
      </c>
      <c r="E644" s="227" t="s">
        <v>757</v>
      </c>
      <c r="F644" s="219" t="s">
        <v>303</v>
      </c>
      <c r="G644" s="225">
        <v>143.71</v>
      </c>
      <c r="H644" s="163">
        <v>158.08000000000001</v>
      </c>
      <c r="I644" s="227"/>
      <c r="J644" s="225" t="s">
        <v>4594</v>
      </c>
      <c r="K644" s="227" t="s">
        <v>4595</v>
      </c>
      <c r="L644" s="227"/>
      <c r="M644" s="163" t="s">
        <v>5740</v>
      </c>
    </row>
    <row r="645" spans="1:13" ht="23.65" x14ac:dyDescent="0.45">
      <c r="A645" s="225" t="s">
        <v>2019</v>
      </c>
      <c r="B645" s="226">
        <v>44927</v>
      </c>
      <c r="C645" s="227" t="s">
        <v>3311</v>
      </c>
      <c r="D645" s="228" t="s">
        <v>2020</v>
      </c>
      <c r="E645" s="227" t="s">
        <v>757</v>
      </c>
      <c r="F645" s="219" t="s">
        <v>303</v>
      </c>
      <c r="G645" s="225">
        <v>192.6</v>
      </c>
      <c r="H645" s="163">
        <v>211.86</v>
      </c>
      <c r="I645" s="227"/>
      <c r="J645" s="225" t="s">
        <v>4596</v>
      </c>
      <c r="K645" s="227" t="s">
        <v>4597</v>
      </c>
      <c r="L645" s="227"/>
      <c r="M645" s="163" t="s">
        <v>5740</v>
      </c>
    </row>
    <row r="646" spans="1:13" ht="23.65" x14ac:dyDescent="0.45">
      <c r="A646" s="225" t="s">
        <v>2021</v>
      </c>
      <c r="B646" s="226">
        <v>44927</v>
      </c>
      <c r="C646" s="227" t="s">
        <v>3311</v>
      </c>
      <c r="D646" s="228" t="s">
        <v>2022</v>
      </c>
      <c r="E646" s="227" t="s">
        <v>757</v>
      </c>
      <c r="F646" s="219" t="s">
        <v>303</v>
      </c>
      <c r="G646" s="225">
        <v>221.47</v>
      </c>
      <c r="H646" s="163">
        <v>243.61</v>
      </c>
      <c r="I646" s="227"/>
      <c r="J646" s="225" t="s">
        <v>4598</v>
      </c>
      <c r="K646" s="227" t="s">
        <v>4599</v>
      </c>
      <c r="L646" s="227"/>
      <c r="M646" s="163" t="s">
        <v>5740</v>
      </c>
    </row>
    <row r="647" spans="1:13" ht="14.25" x14ac:dyDescent="0.45">
      <c r="A647" s="225" t="s">
        <v>2023</v>
      </c>
      <c r="B647" s="226">
        <v>44927</v>
      </c>
      <c r="C647" s="227" t="s">
        <v>3311</v>
      </c>
      <c r="D647" s="228" t="s">
        <v>2024</v>
      </c>
      <c r="E647" s="227" t="s">
        <v>757</v>
      </c>
      <c r="F647" s="219" t="s">
        <v>303</v>
      </c>
      <c r="G647" s="225">
        <v>245.83</v>
      </c>
      <c r="H647" s="163">
        <v>270.41000000000003</v>
      </c>
      <c r="I647" s="227"/>
      <c r="J647" s="225" t="s">
        <v>4600</v>
      </c>
      <c r="K647" s="227" t="s">
        <v>4601</v>
      </c>
      <c r="L647" s="227"/>
      <c r="M647" s="163" t="s">
        <v>5740</v>
      </c>
    </row>
    <row r="648" spans="1:13" ht="23.65" x14ac:dyDescent="0.45">
      <c r="A648" s="225" t="s">
        <v>2025</v>
      </c>
      <c r="B648" s="226">
        <v>44927</v>
      </c>
      <c r="C648" s="227" t="s">
        <v>3311</v>
      </c>
      <c r="D648" s="228" t="s">
        <v>2026</v>
      </c>
      <c r="E648" s="227" t="s">
        <v>757</v>
      </c>
      <c r="F648" s="219" t="s">
        <v>303</v>
      </c>
      <c r="G648" s="225">
        <v>265.83</v>
      </c>
      <c r="H648" s="163">
        <v>292.41000000000003</v>
      </c>
      <c r="I648" s="227"/>
      <c r="J648" s="225" t="s">
        <v>4602</v>
      </c>
      <c r="K648" s="227" t="s">
        <v>4603</v>
      </c>
      <c r="L648" s="227"/>
      <c r="M648" s="163" t="s">
        <v>5740</v>
      </c>
    </row>
    <row r="649" spans="1:13" ht="23.65" x14ac:dyDescent="0.45">
      <c r="A649" s="225" t="s">
        <v>2027</v>
      </c>
      <c r="B649" s="226">
        <v>44927</v>
      </c>
      <c r="C649" s="227" t="s">
        <v>3311</v>
      </c>
      <c r="D649" s="228" t="s">
        <v>2028</v>
      </c>
      <c r="E649" s="227" t="s">
        <v>757</v>
      </c>
      <c r="F649" s="219" t="s">
        <v>303</v>
      </c>
      <c r="G649" s="225">
        <v>291.24</v>
      </c>
      <c r="H649" s="163">
        <v>320.36</v>
      </c>
      <c r="I649" s="227"/>
      <c r="J649" s="225" t="s">
        <v>4604</v>
      </c>
      <c r="K649" s="227" t="s">
        <v>4605</v>
      </c>
      <c r="L649" s="227"/>
      <c r="M649" s="163" t="s">
        <v>5740</v>
      </c>
    </row>
    <row r="650" spans="1:13" ht="23.65" x14ac:dyDescent="0.45">
      <c r="A650" s="225" t="s">
        <v>2029</v>
      </c>
      <c r="B650" s="226">
        <v>44927</v>
      </c>
      <c r="C650" s="227" t="s">
        <v>3311</v>
      </c>
      <c r="D650" s="228" t="s">
        <v>2030</v>
      </c>
      <c r="E650" s="227" t="s">
        <v>757</v>
      </c>
      <c r="F650" s="219" t="s">
        <v>303</v>
      </c>
      <c r="G650" s="225">
        <v>243.68</v>
      </c>
      <c r="H650" s="163">
        <v>268.04000000000002</v>
      </c>
      <c r="I650" s="227"/>
      <c r="J650" s="225" t="s">
        <v>4606</v>
      </c>
      <c r="K650" s="227" t="s">
        <v>4607</v>
      </c>
      <c r="L650" s="227"/>
      <c r="M650" s="163" t="s">
        <v>5740</v>
      </c>
    </row>
    <row r="651" spans="1:13" ht="23.65" x14ac:dyDescent="0.45">
      <c r="A651" s="225" t="s">
        <v>2031</v>
      </c>
      <c r="B651" s="226">
        <v>44927</v>
      </c>
      <c r="C651" s="227" t="s">
        <v>3311</v>
      </c>
      <c r="D651" s="228" t="s">
        <v>2032</v>
      </c>
      <c r="E651" s="227" t="s">
        <v>757</v>
      </c>
      <c r="F651" s="219" t="s">
        <v>303</v>
      </c>
      <c r="G651" s="225">
        <v>266.73</v>
      </c>
      <c r="H651" s="163">
        <v>293.39999999999998</v>
      </c>
      <c r="I651" s="227"/>
      <c r="J651" s="225" t="s">
        <v>4608</v>
      </c>
      <c r="K651" s="227" t="s">
        <v>4609</v>
      </c>
      <c r="L651" s="227"/>
      <c r="M651" s="163" t="s">
        <v>5740</v>
      </c>
    </row>
    <row r="652" spans="1:13" ht="23.65" x14ac:dyDescent="0.45">
      <c r="A652" s="225" t="s">
        <v>2033</v>
      </c>
      <c r="B652" s="226">
        <v>44927</v>
      </c>
      <c r="C652" s="227" t="s">
        <v>3311</v>
      </c>
      <c r="D652" s="228" t="s">
        <v>2034</v>
      </c>
      <c r="E652" s="227" t="s">
        <v>757</v>
      </c>
      <c r="F652" s="219" t="s">
        <v>303</v>
      </c>
      <c r="G652" s="225">
        <v>166.13</v>
      </c>
      <c r="H652" s="163">
        <v>182.74</v>
      </c>
      <c r="I652" s="227"/>
      <c r="J652" s="225" t="s">
        <v>4610</v>
      </c>
      <c r="K652" s="227" t="s">
        <v>4611</v>
      </c>
      <c r="L652" s="227"/>
      <c r="M652" s="163" t="s">
        <v>5740</v>
      </c>
    </row>
    <row r="653" spans="1:13" ht="23.65" x14ac:dyDescent="0.45">
      <c r="A653" s="225" t="s">
        <v>2035</v>
      </c>
      <c r="B653" s="226">
        <v>44927</v>
      </c>
      <c r="C653" s="227" t="s">
        <v>3311</v>
      </c>
      <c r="D653" s="228" t="s">
        <v>2036</v>
      </c>
      <c r="E653" s="227" t="s">
        <v>757</v>
      </c>
      <c r="F653" s="219" t="s">
        <v>303</v>
      </c>
      <c r="G653" s="225">
        <v>217.47</v>
      </c>
      <c r="H653" s="163">
        <v>239.21</v>
      </c>
      <c r="I653" s="227"/>
      <c r="J653" s="225" t="s">
        <v>4612</v>
      </c>
      <c r="K653" s="227" t="s">
        <v>4613</v>
      </c>
      <c r="L653" s="227"/>
      <c r="M653" s="163" t="s">
        <v>5740</v>
      </c>
    </row>
    <row r="654" spans="1:13" ht="23.65" x14ac:dyDescent="0.45">
      <c r="A654" s="225" t="s">
        <v>2037</v>
      </c>
      <c r="B654" s="226">
        <v>44927</v>
      </c>
      <c r="C654" s="227" t="s">
        <v>3311</v>
      </c>
      <c r="D654" s="228" t="s">
        <v>2038</v>
      </c>
      <c r="E654" s="227" t="s">
        <v>757</v>
      </c>
      <c r="F654" s="219" t="s">
        <v>303</v>
      </c>
      <c r="G654" s="225">
        <v>240.66</v>
      </c>
      <c r="H654" s="163">
        <v>264.72000000000003</v>
      </c>
      <c r="I654" s="227"/>
      <c r="J654" s="225" t="s">
        <v>4614</v>
      </c>
      <c r="K654" s="227" t="s">
        <v>4615</v>
      </c>
      <c r="L654" s="227"/>
      <c r="M654" s="163" t="s">
        <v>5740</v>
      </c>
    </row>
    <row r="655" spans="1:13" ht="14.25" x14ac:dyDescent="0.45">
      <c r="A655" s="225" t="s">
        <v>2039</v>
      </c>
      <c r="B655" s="226">
        <v>44927</v>
      </c>
      <c r="C655" s="227" t="s">
        <v>3311</v>
      </c>
      <c r="D655" s="228" t="s">
        <v>2040</v>
      </c>
      <c r="E655" s="227" t="s">
        <v>757</v>
      </c>
      <c r="F655" s="219" t="s">
        <v>303</v>
      </c>
      <c r="G655" s="225">
        <v>258.42</v>
      </c>
      <c r="H655" s="163">
        <v>284.26</v>
      </c>
      <c r="I655" s="227"/>
      <c r="J655" s="225" t="s">
        <v>4616</v>
      </c>
      <c r="K655" s="227" t="s">
        <v>4617</v>
      </c>
      <c r="L655" s="227"/>
      <c r="M655" s="163" t="s">
        <v>5740</v>
      </c>
    </row>
    <row r="656" spans="1:13" ht="23.65" x14ac:dyDescent="0.45">
      <c r="A656" s="225" t="s">
        <v>2041</v>
      </c>
      <c r="B656" s="226">
        <v>44927</v>
      </c>
      <c r="C656" s="227" t="s">
        <v>3311</v>
      </c>
      <c r="D656" s="228" t="s">
        <v>2042</v>
      </c>
      <c r="E656" s="227" t="s">
        <v>757</v>
      </c>
      <c r="F656" s="219" t="s">
        <v>303</v>
      </c>
      <c r="G656" s="225">
        <v>276.19</v>
      </c>
      <c r="H656" s="163">
        <v>303.8</v>
      </c>
      <c r="I656" s="227"/>
      <c r="J656" s="225" t="s">
        <v>4618</v>
      </c>
      <c r="K656" s="227" t="s">
        <v>4619</v>
      </c>
      <c r="L656" s="227"/>
      <c r="M656" s="163" t="s">
        <v>5740</v>
      </c>
    </row>
    <row r="657" spans="1:13" ht="23.65" x14ac:dyDescent="0.45">
      <c r="A657" s="225" t="s">
        <v>2043</v>
      </c>
      <c r="B657" s="226">
        <v>44927</v>
      </c>
      <c r="C657" s="227" t="s">
        <v>3311</v>
      </c>
      <c r="D657" s="228" t="s">
        <v>2044</v>
      </c>
      <c r="E657" s="227" t="s">
        <v>757</v>
      </c>
      <c r="F657" s="219" t="s">
        <v>303</v>
      </c>
      <c r="G657" s="225">
        <v>323.31</v>
      </c>
      <c r="H657" s="163">
        <v>355.64</v>
      </c>
      <c r="I657" s="227"/>
      <c r="J657" s="225" t="s">
        <v>4620</v>
      </c>
      <c r="K657" s="227" t="s">
        <v>4621</v>
      </c>
      <c r="L657" s="227"/>
      <c r="M657" s="163" t="s">
        <v>5740</v>
      </c>
    </row>
    <row r="658" spans="1:13" ht="23.65" x14ac:dyDescent="0.45">
      <c r="A658" s="225" t="s">
        <v>2045</v>
      </c>
      <c r="B658" s="226">
        <v>44927</v>
      </c>
      <c r="C658" s="227" t="s">
        <v>3311</v>
      </c>
      <c r="D658" s="228" t="s">
        <v>2046</v>
      </c>
      <c r="E658" s="227" t="s">
        <v>757</v>
      </c>
      <c r="F658" s="219" t="s">
        <v>303</v>
      </c>
      <c r="G658" s="225">
        <v>298.05</v>
      </c>
      <c r="H658" s="163">
        <v>327.85</v>
      </c>
      <c r="I658" s="227"/>
      <c r="J658" s="225" t="s">
        <v>4622</v>
      </c>
      <c r="K658" s="227" t="s">
        <v>4623</v>
      </c>
      <c r="L658" s="227"/>
      <c r="M658" s="163" t="s">
        <v>5740</v>
      </c>
    </row>
    <row r="659" spans="1:13" ht="23.65" x14ac:dyDescent="0.45">
      <c r="A659" s="225" t="s">
        <v>2047</v>
      </c>
      <c r="B659" s="226">
        <v>44927</v>
      </c>
      <c r="C659" s="227" t="s">
        <v>3311</v>
      </c>
      <c r="D659" s="228" t="s">
        <v>2048</v>
      </c>
      <c r="E659" s="227" t="s">
        <v>757</v>
      </c>
      <c r="F659" s="219" t="s">
        <v>303</v>
      </c>
      <c r="G659" s="225">
        <v>293.43</v>
      </c>
      <c r="H659" s="163">
        <v>322.77</v>
      </c>
      <c r="I659" s="227"/>
      <c r="J659" s="225" t="s">
        <v>4624</v>
      </c>
      <c r="K659" s="227" t="s">
        <v>4625</v>
      </c>
      <c r="L659" s="227"/>
      <c r="M659" s="163" t="s">
        <v>5740</v>
      </c>
    </row>
    <row r="660" spans="1:13" ht="23.65" x14ac:dyDescent="0.45">
      <c r="A660" s="225" t="s">
        <v>2049</v>
      </c>
      <c r="B660" s="226">
        <v>44927</v>
      </c>
      <c r="C660" s="227" t="s">
        <v>3311</v>
      </c>
      <c r="D660" s="228" t="s">
        <v>2050</v>
      </c>
      <c r="E660" s="227" t="s">
        <v>757</v>
      </c>
      <c r="F660" s="219" t="s">
        <v>303</v>
      </c>
      <c r="G660" s="225">
        <v>120.66</v>
      </c>
      <c r="H660" s="163">
        <v>132.72</v>
      </c>
      <c r="I660" s="227"/>
      <c r="J660" s="225" t="s">
        <v>4626</v>
      </c>
      <c r="K660" s="227" t="s">
        <v>4627</v>
      </c>
      <c r="L660" s="227"/>
      <c r="M660" s="163" t="s">
        <v>5740</v>
      </c>
    </row>
    <row r="661" spans="1:13" ht="23.65" x14ac:dyDescent="0.45">
      <c r="A661" s="225" t="s">
        <v>2051</v>
      </c>
      <c r="B661" s="226">
        <v>44927</v>
      </c>
      <c r="C661" s="227" t="s">
        <v>3311</v>
      </c>
      <c r="D661" s="228" t="s">
        <v>2052</v>
      </c>
      <c r="E661" s="227" t="s">
        <v>757</v>
      </c>
      <c r="F661" s="219" t="s">
        <v>303</v>
      </c>
      <c r="G661" s="225">
        <v>160.96</v>
      </c>
      <c r="H661" s="163">
        <v>177.05</v>
      </c>
      <c r="I661" s="227"/>
      <c r="J661" s="225" t="s">
        <v>4628</v>
      </c>
      <c r="K661" s="227" t="s">
        <v>4629</v>
      </c>
      <c r="L661" s="227"/>
      <c r="M661" s="163" t="s">
        <v>5740</v>
      </c>
    </row>
    <row r="662" spans="1:13" ht="23.65" x14ac:dyDescent="0.45">
      <c r="A662" s="225" t="s">
        <v>2053</v>
      </c>
      <c r="B662" s="226">
        <v>44927</v>
      </c>
      <c r="C662" s="227" t="s">
        <v>3311</v>
      </c>
      <c r="D662" s="228" t="s">
        <v>2054</v>
      </c>
      <c r="E662" s="227" t="s">
        <v>757</v>
      </c>
      <c r="F662" s="219" t="s">
        <v>303</v>
      </c>
      <c r="G662" s="225">
        <v>185.25</v>
      </c>
      <c r="H662" s="163">
        <v>203.77</v>
      </c>
      <c r="I662" s="227"/>
      <c r="J662" s="225" t="s">
        <v>4630</v>
      </c>
      <c r="K662" s="227" t="s">
        <v>4631</v>
      </c>
      <c r="L662" s="227"/>
      <c r="M662" s="163" t="s">
        <v>5740</v>
      </c>
    </row>
    <row r="663" spans="1:13" ht="14.25" x14ac:dyDescent="0.45">
      <c r="A663" s="225" t="s">
        <v>2055</v>
      </c>
      <c r="B663" s="226">
        <v>44927</v>
      </c>
      <c r="C663" s="227" t="s">
        <v>3311</v>
      </c>
      <c r="D663" s="228" t="s">
        <v>2056</v>
      </c>
      <c r="E663" s="227" t="s">
        <v>757</v>
      </c>
      <c r="F663" s="219" t="s">
        <v>303</v>
      </c>
      <c r="G663" s="225">
        <v>205.71</v>
      </c>
      <c r="H663" s="163">
        <v>226.28</v>
      </c>
      <c r="I663" s="227"/>
      <c r="J663" s="225" t="s">
        <v>4632</v>
      </c>
      <c r="K663" s="227" t="s">
        <v>4633</v>
      </c>
      <c r="L663" s="227"/>
      <c r="M663" s="163" t="s">
        <v>5740</v>
      </c>
    </row>
    <row r="664" spans="1:13" ht="23.65" x14ac:dyDescent="0.45">
      <c r="A664" s="225" t="s">
        <v>2057</v>
      </c>
      <c r="B664" s="226">
        <v>44927</v>
      </c>
      <c r="C664" s="227" t="s">
        <v>3311</v>
      </c>
      <c r="D664" s="228" t="s">
        <v>2058</v>
      </c>
      <c r="E664" s="227" t="s">
        <v>757</v>
      </c>
      <c r="F664" s="219" t="s">
        <v>303</v>
      </c>
      <c r="G664" s="225">
        <v>218.61</v>
      </c>
      <c r="H664" s="163">
        <v>240.47</v>
      </c>
      <c r="I664" s="227"/>
      <c r="J664" s="225" t="s">
        <v>4634</v>
      </c>
      <c r="K664" s="227" t="s">
        <v>4635</v>
      </c>
      <c r="L664" s="227"/>
      <c r="M664" s="163" t="s">
        <v>5740</v>
      </c>
    </row>
    <row r="665" spans="1:13" ht="23.65" x14ac:dyDescent="0.45">
      <c r="A665" s="225" t="s">
        <v>2059</v>
      </c>
      <c r="B665" s="226">
        <v>44927</v>
      </c>
      <c r="C665" s="227" t="s">
        <v>3311</v>
      </c>
      <c r="D665" s="228" t="s">
        <v>2060</v>
      </c>
      <c r="E665" s="227" t="s">
        <v>757</v>
      </c>
      <c r="F665" s="219" t="s">
        <v>303</v>
      </c>
      <c r="G665" s="225">
        <v>229.96</v>
      </c>
      <c r="H665" s="163">
        <v>252.95</v>
      </c>
      <c r="I665" s="227"/>
      <c r="J665" s="225" t="s">
        <v>4636</v>
      </c>
      <c r="K665" s="227" t="s">
        <v>4637</v>
      </c>
      <c r="L665" s="227"/>
      <c r="M665" s="163" t="s">
        <v>5740</v>
      </c>
    </row>
    <row r="666" spans="1:13" ht="23.65" x14ac:dyDescent="0.45">
      <c r="A666" s="225" t="s">
        <v>2061</v>
      </c>
      <c r="B666" s="226">
        <v>44927</v>
      </c>
      <c r="C666" s="227" t="s">
        <v>3311</v>
      </c>
      <c r="D666" s="228" t="s">
        <v>2062</v>
      </c>
      <c r="E666" s="227" t="s">
        <v>757</v>
      </c>
      <c r="F666" s="219" t="s">
        <v>303</v>
      </c>
      <c r="G666" s="225">
        <v>210.36</v>
      </c>
      <c r="H666" s="163">
        <v>231.39</v>
      </c>
      <c r="I666" s="227"/>
      <c r="J666" s="225" t="s">
        <v>4638</v>
      </c>
      <c r="K666" s="227" t="s">
        <v>4639</v>
      </c>
      <c r="L666" s="227"/>
      <c r="M666" s="163" t="s">
        <v>5740</v>
      </c>
    </row>
    <row r="667" spans="1:13" ht="23.65" x14ac:dyDescent="0.45">
      <c r="A667" s="225" t="s">
        <v>2063</v>
      </c>
      <c r="B667" s="226">
        <v>44927</v>
      </c>
      <c r="C667" s="227" t="s">
        <v>3311</v>
      </c>
      <c r="D667" s="228" t="s">
        <v>2064</v>
      </c>
      <c r="E667" s="227" t="s">
        <v>757</v>
      </c>
      <c r="F667" s="219" t="s">
        <v>303</v>
      </c>
      <c r="G667" s="225">
        <v>231.81</v>
      </c>
      <c r="H667" s="163">
        <v>254.99</v>
      </c>
      <c r="I667" s="227"/>
      <c r="J667" s="225" t="s">
        <v>4640</v>
      </c>
      <c r="K667" s="227" t="s">
        <v>4641</v>
      </c>
      <c r="L667" s="227"/>
      <c r="M667" s="163" t="s">
        <v>5740</v>
      </c>
    </row>
    <row r="668" spans="1:13" ht="14.25" x14ac:dyDescent="0.45">
      <c r="A668" s="225" t="s">
        <v>2065</v>
      </c>
      <c r="B668" s="226">
        <v>44927</v>
      </c>
      <c r="C668" s="227" t="s">
        <v>3311</v>
      </c>
      <c r="D668" s="228" t="s">
        <v>2066</v>
      </c>
      <c r="E668" s="227" t="s">
        <v>757</v>
      </c>
      <c r="F668" s="219" t="s">
        <v>303</v>
      </c>
      <c r="G668" s="225">
        <v>173.11</v>
      </c>
      <c r="H668" s="163">
        <v>190.42</v>
      </c>
      <c r="I668" s="227"/>
      <c r="J668" s="225" t="s">
        <v>4642</v>
      </c>
      <c r="K668" s="227" t="s">
        <v>4643</v>
      </c>
      <c r="L668" s="227"/>
      <c r="M668" s="163" t="s">
        <v>5740</v>
      </c>
    </row>
    <row r="669" spans="1:13" ht="23.65" x14ac:dyDescent="0.45">
      <c r="A669" s="225" t="s">
        <v>2067</v>
      </c>
      <c r="B669" s="226">
        <v>44927</v>
      </c>
      <c r="C669" s="227" t="s">
        <v>3311</v>
      </c>
      <c r="D669" s="228" t="s">
        <v>2068</v>
      </c>
      <c r="E669" s="227" t="s">
        <v>757</v>
      </c>
      <c r="F669" s="219" t="s">
        <v>303</v>
      </c>
      <c r="G669" s="225">
        <v>243.68</v>
      </c>
      <c r="H669" s="163">
        <v>268.04000000000002</v>
      </c>
      <c r="I669" s="227"/>
      <c r="J669" s="225" t="s">
        <v>4644</v>
      </c>
      <c r="K669" s="227" t="s">
        <v>4645</v>
      </c>
      <c r="L669" s="227"/>
      <c r="M669" s="163" t="s">
        <v>5740</v>
      </c>
    </row>
    <row r="670" spans="1:13" ht="23.65" x14ac:dyDescent="0.45">
      <c r="A670" s="225" t="s">
        <v>2069</v>
      </c>
      <c r="B670" s="226">
        <v>44927</v>
      </c>
      <c r="C670" s="227" t="s">
        <v>3311</v>
      </c>
      <c r="D670" s="228" t="s">
        <v>2070</v>
      </c>
      <c r="E670" s="227" t="s">
        <v>757</v>
      </c>
      <c r="F670" s="219" t="s">
        <v>303</v>
      </c>
      <c r="G670" s="225">
        <v>296.88</v>
      </c>
      <c r="H670" s="163">
        <v>326.56</v>
      </c>
      <c r="I670" s="227"/>
      <c r="J670" s="225" t="s">
        <v>4646</v>
      </c>
      <c r="K670" s="227" t="s">
        <v>4647</v>
      </c>
      <c r="L670" s="227"/>
      <c r="M670" s="163" t="s">
        <v>5740</v>
      </c>
    </row>
    <row r="671" spans="1:13" ht="14.25" x14ac:dyDescent="0.45">
      <c r="A671" s="225" t="s">
        <v>2071</v>
      </c>
      <c r="B671" s="226">
        <v>44927</v>
      </c>
      <c r="C671" s="227" t="s">
        <v>3311</v>
      </c>
      <c r="D671" s="228" t="s">
        <v>2072</v>
      </c>
      <c r="E671" s="227" t="s">
        <v>757</v>
      </c>
      <c r="F671" s="219" t="s">
        <v>303</v>
      </c>
      <c r="G671" s="225">
        <v>354.01</v>
      </c>
      <c r="H671" s="163">
        <v>389.41</v>
      </c>
      <c r="I671" s="227"/>
      <c r="J671" s="225" t="s">
        <v>4648</v>
      </c>
      <c r="K671" s="227" t="s">
        <v>4649</v>
      </c>
      <c r="L671" s="227"/>
      <c r="M671" s="163" t="s">
        <v>5740</v>
      </c>
    </row>
    <row r="672" spans="1:13" ht="23.65" x14ac:dyDescent="0.45">
      <c r="A672" s="225" t="s">
        <v>2073</v>
      </c>
      <c r="B672" s="226">
        <v>44927</v>
      </c>
      <c r="C672" s="227" t="s">
        <v>3311</v>
      </c>
      <c r="D672" s="228" t="s">
        <v>2074</v>
      </c>
      <c r="E672" s="227" t="s">
        <v>757</v>
      </c>
      <c r="F672" s="219" t="s">
        <v>303</v>
      </c>
      <c r="G672" s="225">
        <v>389.9</v>
      </c>
      <c r="H672" s="163">
        <v>428.89</v>
      </c>
      <c r="I672" s="227"/>
      <c r="J672" s="225" t="s">
        <v>4650</v>
      </c>
      <c r="K672" s="227" t="s">
        <v>4651</v>
      </c>
      <c r="L672" s="227"/>
      <c r="M672" s="163" t="s">
        <v>5740</v>
      </c>
    </row>
    <row r="673" spans="1:13" ht="14.25" x14ac:dyDescent="0.45">
      <c r="A673" s="225" t="s">
        <v>2075</v>
      </c>
      <c r="B673" s="226">
        <v>44927</v>
      </c>
      <c r="C673" s="227" t="s">
        <v>3311</v>
      </c>
      <c r="D673" s="228" t="s">
        <v>2076</v>
      </c>
      <c r="E673" s="227" t="s">
        <v>757</v>
      </c>
      <c r="F673" s="219" t="s">
        <v>303</v>
      </c>
      <c r="G673" s="225">
        <v>433.8</v>
      </c>
      <c r="H673" s="163">
        <v>477.18</v>
      </c>
      <c r="I673" s="227"/>
      <c r="J673" s="225" t="s">
        <v>4652</v>
      </c>
      <c r="K673" s="227" t="s">
        <v>4653</v>
      </c>
      <c r="L673" s="227"/>
      <c r="M673" s="163" t="s">
        <v>5740</v>
      </c>
    </row>
    <row r="674" spans="1:13" ht="23.65" x14ac:dyDescent="0.45">
      <c r="A674" s="225" t="s">
        <v>2077</v>
      </c>
      <c r="B674" s="226">
        <v>44927</v>
      </c>
      <c r="C674" s="227" t="s">
        <v>3311</v>
      </c>
      <c r="D674" s="228" t="s">
        <v>2078</v>
      </c>
      <c r="E674" s="227" t="s">
        <v>757</v>
      </c>
      <c r="F674" s="219" t="s">
        <v>303</v>
      </c>
      <c r="G674" s="225">
        <v>378.3</v>
      </c>
      <c r="H674" s="163">
        <v>416.13</v>
      </c>
      <c r="I674" s="227"/>
      <c r="J674" s="225" t="s">
        <v>4654</v>
      </c>
      <c r="K674" s="227" t="s">
        <v>4655</v>
      </c>
      <c r="L674" s="227"/>
      <c r="M674" s="163" t="s">
        <v>5740</v>
      </c>
    </row>
    <row r="675" spans="1:13" ht="23.65" x14ac:dyDescent="0.45">
      <c r="A675" s="225" t="s">
        <v>2079</v>
      </c>
      <c r="B675" s="226">
        <v>44927</v>
      </c>
      <c r="C675" s="227" t="s">
        <v>3311</v>
      </c>
      <c r="D675" s="228" t="s">
        <v>2080</v>
      </c>
      <c r="E675" s="227" t="s">
        <v>757</v>
      </c>
      <c r="F675" s="219" t="s">
        <v>303</v>
      </c>
      <c r="G675" s="225">
        <v>368.45</v>
      </c>
      <c r="H675" s="163">
        <v>405.29</v>
      </c>
      <c r="I675" s="227"/>
      <c r="J675" s="225" t="s">
        <v>4656</v>
      </c>
      <c r="K675" s="227" t="s">
        <v>4657</v>
      </c>
      <c r="L675" s="227"/>
      <c r="M675" s="163" t="s">
        <v>5740</v>
      </c>
    </row>
    <row r="676" spans="1:13" ht="23.65" x14ac:dyDescent="0.45">
      <c r="A676" s="225" t="s">
        <v>2081</v>
      </c>
      <c r="B676" s="226">
        <v>44927</v>
      </c>
      <c r="C676" s="227" t="s">
        <v>3311</v>
      </c>
      <c r="D676" s="228" t="s">
        <v>4658</v>
      </c>
      <c r="E676" s="227" t="s">
        <v>757</v>
      </c>
      <c r="F676" s="219" t="s">
        <v>303</v>
      </c>
      <c r="G676" s="225">
        <v>326.74</v>
      </c>
      <c r="H676" s="163">
        <v>359.41</v>
      </c>
      <c r="I676" s="227"/>
      <c r="J676" s="225" t="s">
        <v>4659</v>
      </c>
      <c r="K676" s="227" t="s">
        <v>4660</v>
      </c>
      <c r="L676" s="227"/>
      <c r="M676" s="163" t="s">
        <v>5740</v>
      </c>
    </row>
    <row r="677" spans="1:13" ht="23.65" x14ac:dyDescent="0.45">
      <c r="A677" s="225" t="s">
        <v>2083</v>
      </c>
      <c r="B677" s="226">
        <v>44927</v>
      </c>
      <c r="C677" s="227" t="s">
        <v>3311</v>
      </c>
      <c r="D677" s="228" t="s">
        <v>4661</v>
      </c>
      <c r="E677" s="227" t="s">
        <v>757</v>
      </c>
      <c r="F677" s="219" t="s">
        <v>303</v>
      </c>
      <c r="G677" s="225">
        <v>263.10000000000002</v>
      </c>
      <c r="H677" s="163">
        <v>289.41000000000003</v>
      </c>
      <c r="I677" s="227"/>
      <c r="J677" s="225" t="s">
        <v>4662</v>
      </c>
      <c r="K677" s="227" t="s">
        <v>4663</v>
      </c>
      <c r="L677" s="227"/>
      <c r="M677" s="163" t="s">
        <v>5740</v>
      </c>
    </row>
    <row r="678" spans="1:13" ht="23.65" x14ac:dyDescent="0.45">
      <c r="A678" s="225" t="s">
        <v>2085</v>
      </c>
      <c r="B678" s="226">
        <v>44927</v>
      </c>
      <c r="C678" s="227" t="s">
        <v>3311</v>
      </c>
      <c r="D678" s="228" t="s">
        <v>2086</v>
      </c>
      <c r="E678" s="227" t="s">
        <v>757</v>
      </c>
      <c r="F678" s="219" t="s">
        <v>303</v>
      </c>
      <c r="G678" s="225">
        <v>433.99</v>
      </c>
      <c r="H678" s="163">
        <v>477.38</v>
      </c>
      <c r="I678" s="227"/>
      <c r="J678" s="225" t="s">
        <v>4664</v>
      </c>
      <c r="K678" s="227" t="s">
        <v>4665</v>
      </c>
      <c r="L678" s="227"/>
      <c r="M678" s="163" t="s">
        <v>5740</v>
      </c>
    </row>
    <row r="679" spans="1:13" ht="23.65" x14ac:dyDescent="0.45">
      <c r="A679" s="225" t="s">
        <v>2087</v>
      </c>
      <c r="B679" s="226">
        <v>44927</v>
      </c>
      <c r="C679" s="227" t="s">
        <v>3311</v>
      </c>
      <c r="D679" s="228" t="s">
        <v>2088</v>
      </c>
      <c r="E679" s="227" t="s">
        <v>757</v>
      </c>
      <c r="F679" s="219" t="s">
        <v>303</v>
      </c>
      <c r="G679" s="225">
        <v>504.53</v>
      </c>
      <c r="H679" s="163">
        <v>554.98</v>
      </c>
      <c r="I679" s="227"/>
      <c r="J679" s="225" t="s">
        <v>4666</v>
      </c>
      <c r="K679" s="227" t="s">
        <v>4667</v>
      </c>
      <c r="L679" s="227"/>
      <c r="M679" s="163" t="s">
        <v>5740</v>
      </c>
    </row>
    <row r="680" spans="1:13" ht="14.25" x14ac:dyDescent="0.45">
      <c r="A680" s="225" t="s">
        <v>2089</v>
      </c>
      <c r="B680" s="226">
        <v>44927</v>
      </c>
      <c r="C680" s="227" t="s">
        <v>3311</v>
      </c>
      <c r="D680" s="228" t="s">
        <v>2090</v>
      </c>
      <c r="E680" s="227" t="s">
        <v>757</v>
      </c>
      <c r="F680" s="219" t="s">
        <v>303</v>
      </c>
      <c r="G680" s="225">
        <v>560.26</v>
      </c>
      <c r="H680" s="163">
        <v>616.28</v>
      </c>
      <c r="I680" s="227"/>
      <c r="J680" s="225" t="s">
        <v>4668</v>
      </c>
      <c r="K680" s="227" t="s">
        <v>4669</v>
      </c>
      <c r="L680" s="227"/>
      <c r="M680" s="163" t="s">
        <v>5740</v>
      </c>
    </row>
    <row r="681" spans="1:13" ht="23.65" x14ac:dyDescent="0.45">
      <c r="A681" s="225" t="s">
        <v>2091</v>
      </c>
      <c r="B681" s="226">
        <v>44927</v>
      </c>
      <c r="C681" s="227" t="s">
        <v>3311</v>
      </c>
      <c r="D681" s="228" t="s">
        <v>2092</v>
      </c>
      <c r="E681" s="227" t="s">
        <v>757</v>
      </c>
      <c r="F681" s="219" t="s">
        <v>303</v>
      </c>
      <c r="G681" s="225">
        <v>624.26</v>
      </c>
      <c r="H681" s="163">
        <v>686.68</v>
      </c>
      <c r="I681" s="227"/>
      <c r="J681" s="225" t="s">
        <v>4670</v>
      </c>
      <c r="K681" s="227" t="s">
        <v>4671</v>
      </c>
      <c r="L681" s="227"/>
      <c r="M681" s="163" t="s">
        <v>5740</v>
      </c>
    </row>
    <row r="682" spans="1:13" ht="23.65" x14ac:dyDescent="0.45">
      <c r="A682" s="225" t="s">
        <v>2093</v>
      </c>
      <c r="B682" s="226">
        <v>44927</v>
      </c>
      <c r="C682" s="227" t="s">
        <v>3311</v>
      </c>
      <c r="D682" s="228" t="s">
        <v>2094</v>
      </c>
      <c r="E682" s="227" t="s">
        <v>757</v>
      </c>
      <c r="F682" s="219" t="s">
        <v>303</v>
      </c>
      <c r="G682" s="225">
        <v>766.74</v>
      </c>
      <c r="H682" s="163">
        <v>843.41</v>
      </c>
      <c r="I682" s="227"/>
      <c r="J682" s="225" t="s">
        <v>4672</v>
      </c>
      <c r="K682" s="227" t="s">
        <v>4673</v>
      </c>
      <c r="L682" s="227"/>
      <c r="M682" s="163" t="s">
        <v>5740</v>
      </c>
    </row>
    <row r="683" spans="1:13" ht="23.65" x14ac:dyDescent="0.45">
      <c r="A683" s="225" t="s">
        <v>2095</v>
      </c>
      <c r="B683" s="226">
        <v>44927</v>
      </c>
      <c r="C683" s="227" t="s">
        <v>3311</v>
      </c>
      <c r="D683" s="228" t="s">
        <v>2096</v>
      </c>
      <c r="E683" s="227" t="s">
        <v>757</v>
      </c>
      <c r="F683" s="219" t="s">
        <v>303</v>
      </c>
      <c r="G683" s="225">
        <v>696.02</v>
      </c>
      <c r="H683" s="163">
        <v>765.62</v>
      </c>
      <c r="I683" s="227"/>
      <c r="J683" s="225" t="s">
        <v>4674</v>
      </c>
      <c r="K683" s="227" t="s">
        <v>4675</v>
      </c>
      <c r="L683" s="227"/>
      <c r="M683" s="163" t="s">
        <v>5740</v>
      </c>
    </row>
    <row r="684" spans="1:13" ht="23.65" x14ac:dyDescent="0.45">
      <c r="A684" s="225" t="s">
        <v>2097</v>
      </c>
      <c r="B684" s="226">
        <v>44927</v>
      </c>
      <c r="C684" s="227" t="s">
        <v>3311</v>
      </c>
      <c r="D684" s="228" t="s">
        <v>2098</v>
      </c>
      <c r="E684" s="227" t="s">
        <v>757</v>
      </c>
      <c r="F684" s="219" t="s">
        <v>303</v>
      </c>
      <c r="G684" s="225">
        <v>592.34</v>
      </c>
      <c r="H684" s="163">
        <v>651.57000000000005</v>
      </c>
      <c r="I684" s="227"/>
      <c r="J684" s="225">
        <v>620</v>
      </c>
      <c r="K684" s="227">
        <v>682</v>
      </c>
      <c r="L684" s="227"/>
      <c r="M684" s="163" t="s">
        <v>5740</v>
      </c>
    </row>
    <row r="685" spans="1:13" ht="23.65" x14ac:dyDescent="0.45">
      <c r="A685" s="225" t="s">
        <v>2099</v>
      </c>
      <c r="B685" s="226">
        <v>44927</v>
      </c>
      <c r="C685" s="227" t="s">
        <v>3311</v>
      </c>
      <c r="D685" s="228" t="s">
        <v>2100</v>
      </c>
      <c r="E685" s="227" t="s">
        <v>757</v>
      </c>
      <c r="F685" s="219" t="s">
        <v>303</v>
      </c>
      <c r="G685" s="225">
        <v>263.10000000000002</v>
      </c>
      <c r="H685" s="163">
        <v>289.41000000000003</v>
      </c>
      <c r="I685" s="227"/>
      <c r="J685" s="225" t="s">
        <v>4662</v>
      </c>
      <c r="K685" s="227" t="s">
        <v>4663</v>
      </c>
      <c r="L685" s="227"/>
      <c r="M685" s="163" t="s">
        <v>5740</v>
      </c>
    </row>
    <row r="686" spans="1:13" ht="23.65" x14ac:dyDescent="0.45">
      <c r="A686" s="225" t="s">
        <v>2101</v>
      </c>
      <c r="B686" s="226">
        <v>44927</v>
      </c>
      <c r="C686" s="227" t="s">
        <v>3311</v>
      </c>
      <c r="D686" s="228" t="s">
        <v>2102</v>
      </c>
      <c r="E686" s="227" t="s">
        <v>757</v>
      </c>
      <c r="F686" s="219" t="s">
        <v>303</v>
      </c>
      <c r="G686" s="225">
        <v>351.21</v>
      </c>
      <c r="H686" s="163">
        <v>386.33</v>
      </c>
      <c r="I686" s="227"/>
      <c r="J686" s="225" t="s">
        <v>4676</v>
      </c>
      <c r="K686" s="227" t="s">
        <v>4677</v>
      </c>
      <c r="L686" s="227"/>
      <c r="M686" s="163" t="s">
        <v>5740</v>
      </c>
    </row>
    <row r="687" spans="1:13" ht="23.65" x14ac:dyDescent="0.45">
      <c r="A687" s="225" t="s">
        <v>2103</v>
      </c>
      <c r="B687" s="226">
        <v>44927</v>
      </c>
      <c r="C687" s="227" t="s">
        <v>3311</v>
      </c>
      <c r="D687" s="228" t="s">
        <v>2104</v>
      </c>
      <c r="E687" s="227" t="s">
        <v>757</v>
      </c>
      <c r="F687" s="219" t="s">
        <v>303</v>
      </c>
      <c r="G687" s="225">
        <v>409.22</v>
      </c>
      <c r="H687" s="163">
        <v>450.14</v>
      </c>
      <c r="I687" s="227"/>
      <c r="J687" s="225" t="s">
        <v>4678</v>
      </c>
      <c r="K687" s="227" t="s">
        <v>4679</v>
      </c>
      <c r="L687" s="227"/>
      <c r="M687" s="163" t="s">
        <v>5740</v>
      </c>
    </row>
    <row r="688" spans="1:13" ht="14.25" x14ac:dyDescent="0.45">
      <c r="A688" s="225" t="s">
        <v>2105</v>
      </c>
      <c r="B688" s="226">
        <v>44927</v>
      </c>
      <c r="C688" s="227" t="s">
        <v>3311</v>
      </c>
      <c r="D688" s="228" t="s">
        <v>2106</v>
      </c>
      <c r="E688" s="227" t="s">
        <v>757</v>
      </c>
      <c r="F688" s="219" t="s">
        <v>303</v>
      </c>
      <c r="G688" s="225">
        <v>472.32</v>
      </c>
      <c r="H688" s="163">
        <v>519.54999999999995</v>
      </c>
      <c r="I688" s="227"/>
      <c r="J688" s="225" t="s">
        <v>4680</v>
      </c>
      <c r="K688" s="227" t="s">
        <v>4681</v>
      </c>
      <c r="L688" s="227"/>
      <c r="M688" s="163" t="s">
        <v>5740</v>
      </c>
    </row>
    <row r="689" spans="1:13" ht="23.65" x14ac:dyDescent="0.45">
      <c r="A689" s="225" t="s">
        <v>2107</v>
      </c>
      <c r="B689" s="226">
        <v>44927</v>
      </c>
      <c r="C689" s="227" t="s">
        <v>3311</v>
      </c>
      <c r="D689" s="228" t="s">
        <v>2108</v>
      </c>
      <c r="E689" s="227" t="s">
        <v>757</v>
      </c>
      <c r="F689" s="219" t="s">
        <v>303</v>
      </c>
      <c r="G689" s="225">
        <v>540.76</v>
      </c>
      <c r="H689" s="163">
        <v>594.83000000000004</v>
      </c>
      <c r="I689" s="227"/>
      <c r="J689" s="225" t="s">
        <v>4682</v>
      </c>
      <c r="K689" s="227" t="s">
        <v>4683</v>
      </c>
      <c r="L689" s="227"/>
      <c r="M689" s="163" t="s">
        <v>5740</v>
      </c>
    </row>
    <row r="690" spans="1:13" ht="23.65" x14ac:dyDescent="0.45">
      <c r="A690" s="225" t="s">
        <v>2109</v>
      </c>
      <c r="B690" s="226">
        <v>44927</v>
      </c>
      <c r="C690" s="227" t="s">
        <v>3311</v>
      </c>
      <c r="D690" s="228" t="s">
        <v>2110</v>
      </c>
      <c r="E690" s="227" t="s">
        <v>757</v>
      </c>
      <c r="F690" s="219" t="s">
        <v>303</v>
      </c>
      <c r="G690" s="225">
        <v>586.77</v>
      </c>
      <c r="H690" s="163">
        <v>645.44000000000005</v>
      </c>
      <c r="I690" s="227"/>
      <c r="J690" s="225" t="s">
        <v>4684</v>
      </c>
      <c r="K690" s="227" t="s">
        <v>4685</v>
      </c>
      <c r="L690" s="227"/>
      <c r="M690" s="163" t="s">
        <v>5740</v>
      </c>
    </row>
    <row r="691" spans="1:13" ht="23.65" x14ac:dyDescent="0.45">
      <c r="A691" s="225" t="s">
        <v>2111</v>
      </c>
      <c r="B691" s="226">
        <v>44927</v>
      </c>
      <c r="C691" s="227" t="s">
        <v>3311</v>
      </c>
      <c r="D691" s="228" t="s">
        <v>2112</v>
      </c>
      <c r="E691" s="227" t="s">
        <v>757</v>
      </c>
      <c r="F691" s="219" t="s">
        <v>303</v>
      </c>
      <c r="G691" s="225">
        <v>540.9</v>
      </c>
      <c r="H691" s="163">
        <v>594.99</v>
      </c>
      <c r="I691" s="227"/>
      <c r="J691" s="225" t="s">
        <v>4686</v>
      </c>
      <c r="K691" s="227" t="s">
        <v>4687</v>
      </c>
      <c r="L691" s="227"/>
      <c r="M691" s="163" t="s">
        <v>5740</v>
      </c>
    </row>
    <row r="692" spans="1:13" ht="23.65" x14ac:dyDescent="0.45">
      <c r="A692" s="225" t="s">
        <v>2113</v>
      </c>
      <c r="B692" s="226">
        <v>44927</v>
      </c>
      <c r="C692" s="227" t="s">
        <v>3311</v>
      </c>
      <c r="D692" s="228" t="s">
        <v>2114</v>
      </c>
      <c r="E692" s="227" t="s">
        <v>757</v>
      </c>
      <c r="F692" s="219" t="s">
        <v>303</v>
      </c>
      <c r="G692" s="225">
        <v>509.34</v>
      </c>
      <c r="H692" s="163">
        <v>560.27</v>
      </c>
      <c r="I692" s="227"/>
      <c r="J692" s="225" t="s">
        <v>4688</v>
      </c>
      <c r="K692" s="227" t="s">
        <v>4689</v>
      </c>
      <c r="L692" s="227"/>
      <c r="M692" s="163" t="s">
        <v>5740</v>
      </c>
    </row>
    <row r="693" spans="1:13" ht="23.65" x14ac:dyDescent="0.45">
      <c r="A693" s="225" t="s">
        <v>2115</v>
      </c>
      <c r="B693" s="226">
        <v>44927</v>
      </c>
      <c r="C693" s="227" t="s">
        <v>3311</v>
      </c>
      <c r="D693" s="228" t="s">
        <v>2116</v>
      </c>
      <c r="E693" s="227" t="s">
        <v>757</v>
      </c>
      <c r="F693" s="219" t="s">
        <v>303</v>
      </c>
      <c r="G693" s="225">
        <v>177.93</v>
      </c>
      <c r="H693" s="163">
        <v>195.72</v>
      </c>
      <c r="I693" s="227"/>
      <c r="J693" s="225" t="s">
        <v>4690</v>
      </c>
      <c r="K693" s="227" t="s">
        <v>4691</v>
      </c>
      <c r="L693" s="227"/>
      <c r="M693" s="163" t="s">
        <v>5740</v>
      </c>
    </row>
    <row r="694" spans="1:13" ht="23.65" x14ac:dyDescent="0.45">
      <c r="A694" s="225" t="s">
        <v>2117</v>
      </c>
      <c r="B694" s="226">
        <v>44927</v>
      </c>
      <c r="C694" s="227" t="s">
        <v>3311</v>
      </c>
      <c r="D694" s="228" t="s">
        <v>2118</v>
      </c>
      <c r="E694" s="227" t="s">
        <v>757</v>
      </c>
      <c r="F694" s="219" t="s">
        <v>303</v>
      </c>
      <c r="G694" s="225">
        <v>252.23</v>
      </c>
      <c r="H694" s="163">
        <v>277.45</v>
      </c>
      <c r="I694" s="227"/>
      <c r="J694" s="225" t="s">
        <v>4692</v>
      </c>
      <c r="K694" s="227" t="s">
        <v>4693</v>
      </c>
      <c r="L694" s="227"/>
      <c r="M694" s="163" t="s">
        <v>5740</v>
      </c>
    </row>
    <row r="695" spans="1:13" ht="23.65" x14ac:dyDescent="0.45">
      <c r="A695" s="225" t="s">
        <v>2119</v>
      </c>
      <c r="B695" s="226">
        <v>44927</v>
      </c>
      <c r="C695" s="227" t="s">
        <v>3311</v>
      </c>
      <c r="D695" s="228" t="s">
        <v>2120</v>
      </c>
      <c r="E695" s="227" t="s">
        <v>757</v>
      </c>
      <c r="F695" s="219" t="s">
        <v>303</v>
      </c>
      <c r="G695" s="225">
        <v>293.25</v>
      </c>
      <c r="H695" s="163">
        <v>322.57</v>
      </c>
      <c r="I695" s="227"/>
      <c r="J695" s="225" t="s">
        <v>4694</v>
      </c>
      <c r="K695" s="227" t="s">
        <v>4695</v>
      </c>
      <c r="L695" s="227"/>
      <c r="M695" s="163" t="s">
        <v>5740</v>
      </c>
    </row>
    <row r="696" spans="1:13" ht="23.65" x14ac:dyDescent="0.45">
      <c r="A696" s="225" t="s">
        <v>2121</v>
      </c>
      <c r="B696" s="226">
        <v>44927</v>
      </c>
      <c r="C696" s="227" t="s">
        <v>3311</v>
      </c>
      <c r="D696" s="228" t="s">
        <v>2122</v>
      </c>
      <c r="E696" s="227" t="s">
        <v>757</v>
      </c>
      <c r="F696" s="219" t="s">
        <v>303</v>
      </c>
      <c r="G696" s="225">
        <v>328.67</v>
      </c>
      <c r="H696" s="163">
        <v>361.53</v>
      </c>
      <c r="I696" s="227"/>
      <c r="J696" s="225" t="s">
        <v>4696</v>
      </c>
      <c r="K696" s="227" t="s">
        <v>4697</v>
      </c>
      <c r="L696" s="227"/>
      <c r="M696" s="163" t="s">
        <v>5740</v>
      </c>
    </row>
    <row r="697" spans="1:13" ht="23.65" x14ac:dyDescent="0.45">
      <c r="A697" s="225" t="s">
        <v>2123</v>
      </c>
      <c r="B697" s="226">
        <v>44927</v>
      </c>
      <c r="C697" s="227" t="s">
        <v>3311</v>
      </c>
      <c r="D697" s="228" t="s">
        <v>2124</v>
      </c>
      <c r="E697" s="227" t="s">
        <v>757</v>
      </c>
      <c r="F697" s="219" t="s">
        <v>303</v>
      </c>
      <c r="G697" s="225">
        <v>357.51</v>
      </c>
      <c r="H697" s="163">
        <v>393.26</v>
      </c>
      <c r="I697" s="227"/>
      <c r="J697" s="225" t="s">
        <v>4488</v>
      </c>
      <c r="K697" s="227" t="s">
        <v>4698</v>
      </c>
      <c r="L697" s="227"/>
      <c r="M697" s="163" t="s">
        <v>5740</v>
      </c>
    </row>
    <row r="698" spans="1:13" ht="23.65" x14ac:dyDescent="0.45">
      <c r="A698" s="225" t="s">
        <v>2125</v>
      </c>
      <c r="B698" s="226">
        <v>44927</v>
      </c>
      <c r="C698" s="227" t="s">
        <v>3311</v>
      </c>
      <c r="D698" s="228" t="s">
        <v>2126</v>
      </c>
      <c r="E698" s="227" t="s">
        <v>757</v>
      </c>
      <c r="F698" s="219" t="s">
        <v>303</v>
      </c>
      <c r="G698" s="225">
        <v>363.35</v>
      </c>
      <c r="H698" s="163">
        <v>399.68</v>
      </c>
      <c r="I698" s="227"/>
      <c r="J698" s="225" t="s">
        <v>4699</v>
      </c>
      <c r="K698" s="227" t="s">
        <v>4700</v>
      </c>
      <c r="L698" s="227"/>
      <c r="M698" s="163" t="s">
        <v>5740</v>
      </c>
    </row>
    <row r="699" spans="1:13" ht="23.65" x14ac:dyDescent="0.45">
      <c r="A699" s="225" t="s">
        <v>2127</v>
      </c>
      <c r="B699" s="226">
        <v>44927</v>
      </c>
      <c r="C699" s="227" t="s">
        <v>3311</v>
      </c>
      <c r="D699" s="228" t="s">
        <v>2128</v>
      </c>
      <c r="E699" s="227" t="s">
        <v>757</v>
      </c>
      <c r="F699" s="219" t="s">
        <v>303</v>
      </c>
      <c r="G699" s="225">
        <v>324.48</v>
      </c>
      <c r="H699" s="163">
        <v>356.92</v>
      </c>
      <c r="I699" s="227"/>
      <c r="J699" s="225" t="s">
        <v>4701</v>
      </c>
      <c r="K699" s="227" t="s">
        <v>4702</v>
      </c>
      <c r="L699" s="227"/>
      <c r="M699" s="163" t="s">
        <v>5740</v>
      </c>
    </row>
    <row r="700" spans="1:13" ht="23.65" x14ac:dyDescent="0.45">
      <c r="A700" s="225" t="s">
        <v>2129</v>
      </c>
      <c r="B700" s="226">
        <v>44927</v>
      </c>
      <c r="C700" s="227" t="s">
        <v>3311</v>
      </c>
      <c r="D700" s="228" t="s">
        <v>2130</v>
      </c>
      <c r="E700" s="227" t="s">
        <v>757</v>
      </c>
      <c r="F700" s="219" t="s">
        <v>303</v>
      </c>
      <c r="G700" s="225">
        <v>360.91</v>
      </c>
      <c r="H700" s="163">
        <v>397</v>
      </c>
      <c r="I700" s="227"/>
      <c r="J700" s="225" t="s">
        <v>4703</v>
      </c>
      <c r="K700" s="227" t="s">
        <v>4704</v>
      </c>
      <c r="L700" s="227"/>
      <c r="M700" s="163" t="s">
        <v>5740</v>
      </c>
    </row>
    <row r="701" spans="1:13" ht="14.25" x14ac:dyDescent="0.45">
      <c r="A701" s="225" t="s">
        <v>2131</v>
      </c>
      <c r="B701" s="226">
        <v>44927</v>
      </c>
      <c r="C701" s="227" t="s">
        <v>3311</v>
      </c>
      <c r="D701" s="228" t="s">
        <v>2132</v>
      </c>
      <c r="E701" s="227" t="s">
        <v>757</v>
      </c>
      <c r="F701" s="219" t="s">
        <v>303</v>
      </c>
      <c r="G701" s="225">
        <v>185.03</v>
      </c>
      <c r="H701" s="163">
        <v>203.53</v>
      </c>
      <c r="I701" s="227"/>
      <c r="J701" s="225" t="s">
        <v>4705</v>
      </c>
      <c r="K701" s="227" t="s">
        <v>4706</v>
      </c>
      <c r="L701" s="227"/>
      <c r="M701" s="163" t="s">
        <v>5740</v>
      </c>
    </row>
    <row r="702" spans="1:13" ht="23.65" x14ac:dyDescent="0.45">
      <c r="A702" s="225" t="s">
        <v>2133</v>
      </c>
      <c r="B702" s="226">
        <v>44927</v>
      </c>
      <c r="C702" s="227" t="s">
        <v>3311</v>
      </c>
      <c r="D702" s="228" t="s">
        <v>2134</v>
      </c>
      <c r="E702" s="227" t="s">
        <v>757</v>
      </c>
      <c r="F702" s="219" t="s">
        <v>303</v>
      </c>
      <c r="G702" s="225">
        <v>260.70999999999998</v>
      </c>
      <c r="H702" s="163">
        <v>286.77999999999997</v>
      </c>
      <c r="I702" s="227"/>
      <c r="J702" s="225" t="s">
        <v>4707</v>
      </c>
      <c r="K702" s="227" t="s">
        <v>4708</v>
      </c>
      <c r="L702" s="227"/>
      <c r="M702" s="163" t="s">
        <v>5740</v>
      </c>
    </row>
    <row r="703" spans="1:13" ht="23.65" x14ac:dyDescent="0.45">
      <c r="A703" s="225" t="s">
        <v>2135</v>
      </c>
      <c r="B703" s="226">
        <v>44927</v>
      </c>
      <c r="C703" s="227" t="s">
        <v>3311</v>
      </c>
      <c r="D703" s="228" t="s">
        <v>2136</v>
      </c>
      <c r="E703" s="227" t="s">
        <v>757</v>
      </c>
      <c r="F703" s="219" t="s">
        <v>303</v>
      </c>
      <c r="G703" s="225">
        <v>312.95</v>
      </c>
      <c r="H703" s="163">
        <v>344.24</v>
      </c>
      <c r="I703" s="227"/>
      <c r="J703" s="225" t="s">
        <v>4709</v>
      </c>
      <c r="K703" s="227" t="s">
        <v>4710</v>
      </c>
      <c r="L703" s="227"/>
      <c r="M703" s="163" t="s">
        <v>5740</v>
      </c>
    </row>
    <row r="704" spans="1:13" ht="14.25" x14ac:dyDescent="0.45">
      <c r="A704" s="225" t="s">
        <v>2137</v>
      </c>
      <c r="B704" s="226">
        <v>44927</v>
      </c>
      <c r="C704" s="227" t="s">
        <v>3311</v>
      </c>
      <c r="D704" s="228" t="s">
        <v>2138</v>
      </c>
      <c r="E704" s="227" t="s">
        <v>757</v>
      </c>
      <c r="F704" s="219" t="s">
        <v>303</v>
      </c>
      <c r="G704" s="225">
        <v>339.77</v>
      </c>
      <c r="H704" s="163">
        <v>373.74</v>
      </c>
      <c r="I704" s="227"/>
      <c r="J704" s="225" t="s">
        <v>4711</v>
      </c>
      <c r="K704" s="227" t="s">
        <v>4712</v>
      </c>
      <c r="L704" s="227"/>
      <c r="M704" s="163" t="s">
        <v>5740</v>
      </c>
    </row>
    <row r="705" spans="1:13" ht="23.65" x14ac:dyDescent="0.45">
      <c r="A705" s="225" t="s">
        <v>2139</v>
      </c>
      <c r="B705" s="226">
        <v>44927</v>
      </c>
      <c r="C705" s="227" t="s">
        <v>3311</v>
      </c>
      <c r="D705" s="228" t="s">
        <v>2140</v>
      </c>
      <c r="E705" s="227" t="s">
        <v>757</v>
      </c>
      <c r="F705" s="219" t="s">
        <v>303</v>
      </c>
      <c r="G705" s="225">
        <v>379.58</v>
      </c>
      <c r="H705" s="163">
        <v>417.53</v>
      </c>
      <c r="I705" s="227"/>
      <c r="J705" s="225" t="s">
        <v>4713</v>
      </c>
      <c r="K705" s="227" t="s">
        <v>4714</v>
      </c>
      <c r="L705" s="227"/>
      <c r="M705" s="163" t="s">
        <v>5740</v>
      </c>
    </row>
    <row r="706" spans="1:13" ht="23.65" x14ac:dyDescent="0.45">
      <c r="A706" s="225" t="s">
        <v>2141</v>
      </c>
      <c r="B706" s="226">
        <v>44927</v>
      </c>
      <c r="C706" s="227" t="s">
        <v>3311</v>
      </c>
      <c r="D706" s="228" t="s">
        <v>2142</v>
      </c>
      <c r="E706" s="227" t="s">
        <v>757</v>
      </c>
      <c r="F706" s="219" t="s">
        <v>303</v>
      </c>
      <c r="G706" s="225">
        <v>511.99</v>
      </c>
      <c r="H706" s="163">
        <v>563.17999999999995</v>
      </c>
      <c r="I706" s="227"/>
      <c r="J706" s="225" t="s">
        <v>4715</v>
      </c>
      <c r="K706" s="227" t="s">
        <v>4716</v>
      </c>
      <c r="L706" s="227"/>
      <c r="M706" s="163" t="s">
        <v>5740</v>
      </c>
    </row>
    <row r="707" spans="1:13" ht="23.65" x14ac:dyDescent="0.45">
      <c r="A707" s="225" t="s">
        <v>2143</v>
      </c>
      <c r="B707" s="226">
        <v>44927</v>
      </c>
      <c r="C707" s="227" t="s">
        <v>3311</v>
      </c>
      <c r="D707" s="228" t="s">
        <v>2144</v>
      </c>
      <c r="E707" s="227" t="s">
        <v>757</v>
      </c>
      <c r="F707" s="219" t="s">
        <v>303</v>
      </c>
      <c r="G707" s="225">
        <v>438.06</v>
      </c>
      <c r="H707" s="163">
        <v>481.86</v>
      </c>
      <c r="I707" s="227"/>
      <c r="J707" s="225" t="s">
        <v>4717</v>
      </c>
      <c r="K707" s="227" t="s">
        <v>4718</v>
      </c>
      <c r="L707" s="227"/>
      <c r="M707" s="163" t="s">
        <v>5740</v>
      </c>
    </row>
    <row r="708" spans="1:13" ht="23.65" x14ac:dyDescent="0.45">
      <c r="A708" s="225" t="s">
        <v>2145</v>
      </c>
      <c r="B708" s="226">
        <v>44927</v>
      </c>
      <c r="C708" s="227" t="s">
        <v>3311</v>
      </c>
      <c r="D708" s="228" t="s">
        <v>2146</v>
      </c>
      <c r="E708" s="227" t="s">
        <v>757</v>
      </c>
      <c r="F708" s="219" t="s">
        <v>303</v>
      </c>
      <c r="G708" s="225">
        <v>378.75</v>
      </c>
      <c r="H708" s="163">
        <v>416.62</v>
      </c>
      <c r="I708" s="227"/>
      <c r="J708" s="225" t="s">
        <v>4719</v>
      </c>
      <c r="K708" s="227" t="s">
        <v>4720</v>
      </c>
      <c r="L708" s="227"/>
      <c r="M708" s="163" t="s">
        <v>5740</v>
      </c>
    </row>
    <row r="709" spans="1:13" ht="23.65" x14ac:dyDescent="0.45">
      <c r="A709" s="225" t="s">
        <v>2147</v>
      </c>
      <c r="B709" s="226">
        <v>44927</v>
      </c>
      <c r="C709" s="227" t="s">
        <v>3311</v>
      </c>
      <c r="D709" s="228" t="s">
        <v>2148</v>
      </c>
      <c r="E709" s="227" t="s">
        <v>757</v>
      </c>
      <c r="F709" s="219" t="s">
        <v>303</v>
      </c>
      <c r="G709" s="225">
        <v>199.03</v>
      </c>
      <c r="H709" s="163">
        <v>218.93</v>
      </c>
      <c r="I709" s="227"/>
      <c r="J709" s="225" t="s">
        <v>4721</v>
      </c>
      <c r="K709" s="227" t="s">
        <v>4722</v>
      </c>
      <c r="L709" s="227"/>
      <c r="M709" s="163" t="s">
        <v>5740</v>
      </c>
    </row>
    <row r="710" spans="1:13" ht="23.65" x14ac:dyDescent="0.45">
      <c r="A710" s="225" t="s">
        <v>2149</v>
      </c>
      <c r="B710" s="226">
        <v>44927</v>
      </c>
      <c r="C710" s="227" t="s">
        <v>3311</v>
      </c>
      <c r="D710" s="228" t="s">
        <v>2150</v>
      </c>
      <c r="E710" s="227" t="s">
        <v>757</v>
      </c>
      <c r="F710" s="219" t="s">
        <v>303</v>
      </c>
      <c r="G710" s="225">
        <v>275.83999999999997</v>
      </c>
      <c r="H710" s="163">
        <v>303.42</v>
      </c>
      <c r="I710" s="227"/>
      <c r="J710" s="225" t="s">
        <v>4723</v>
      </c>
      <c r="K710" s="227" t="s">
        <v>4724</v>
      </c>
      <c r="L710" s="227"/>
      <c r="M710" s="163" t="s">
        <v>5740</v>
      </c>
    </row>
    <row r="711" spans="1:13" ht="23.65" x14ac:dyDescent="0.45">
      <c r="A711" s="225" t="s">
        <v>2151</v>
      </c>
      <c r="B711" s="226">
        <v>44927</v>
      </c>
      <c r="C711" s="227" t="s">
        <v>3311</v>
      </c>
      <c r="D711" s="228" t="s">
        <v>2152</v>
      </c>
      <c r="E711" s="227" t="s">
        <v>757</v>
      </c>
      <c r="F711" s="219" t="s">
        <v>303</v>
      </c>
      <c r="G711" s="225">
        <v>325.87</v>
      </c>
      <c r="H711" s="163">
        <v>358.45</v>
      </c>
      <c r="I711" s="227"/>
      <c r="J711" s="225" t="s">
        <v>4725</v>
      </c>
      <c r="K711" s="227" t="s">
        <v>4726</v>
      </c>
      <c r="L711" s="227"/>
      <c r="M711" s="163" t="s">
        <v>5740</v>
      </c>
    </row>
    <row r="712" spans="1:13" ht="14.25" x14ac:dyDescent="0.45">
      <c r="A712" s="225" t="s">
        <v>2153</v>
      </c>
      <c r="B712" s="226">
        <v>44927</v>
      </c>
      <c r="C712" s="227" t="s">
        <v>3311</v>
      </c>
      <c r="D712" s="228" t="s">
        <v>2154</v>
      </c>
      <c r="E712" s="227" t="s">
        <v>757</v>
      </c>
      <c r="F712" s="219" t="s">
        <v>303</v>
      </c>
      <c r="G712" s="225">
        <v>370.16</v>
      </c>
      <c r="H712" s="163">
        <v>407.17</v>
      </c>
      <c r="I712" s="227"/>
      <c r="J712" s="225" t="s">
        <v>4727</v>
      </c>
      <c r="K712" s="227" t="s">
        <v>4728</v>
      </c>
      <c r="L712" s="227"/>
      <c r="M712" s="163" t="s">
        <v>5740</v>
      </c>
    </row>
    <row r="713" spans="1:13" ht="23.65" x14ac:dyDescent="0.45">
      <c r="A713" s="225" t="s">
        <v>2155</v>
      </c>
      <c r="B713" s="226">
        <v>44927</v>
      </c>
      <c r="C713" s="227" t="s">
        <v>3311</v>
      </c>
      <c r="D713" s="228" t="s">
        <v>2156</v>
      </c>
      <c r="E713" s="227" t="s">
        <v>757</v>
      </c>
      <c r="F713" s="219" t="s">
        <v>303</v>
      </c>
      <c r="G713" s="225">
        <v>409.49</v>
      </c>
      <c r="H713" s="163">
        <v>450.43</v>
      </c>
      <c r="I713" s="227"/>
      <c r="J713" s="225" t="s">
        <v>4729</v>
      </c>
      <c r="K713" s="227" t="s">
        <v>4730</v>
      </c>
      <c r="L713" s="227"/>
      <c r="M713" s="163" t="s">
        <v>5740</v>
      </c>
    </row>
    <row r="714" spans="1:13" ht="23.65" x14ac:dyDescent="0.45">
      <c r="A714" s="225" t="s">
        <v>2157</v>
      </c>
      <c r="B714" s="226">
        <v>44927</v>
      </c>
      <c r="C714" s="227" t="s">
        <v>3311</v>
      </c>
      <c r="D714" s="228" t="s">
        <v>2158</v>
      </c>
      <c r="E714" s="227" t="s">
        <v>757</v>
      </c>
      <c r="F714" s="219" t="s">
        <v>303</v>
      </c>
      <c r="G714" s="225">
        <v>455.14</v>
      </c>
      <c r="H714" s="163">
        <v>500.65</v>
      </c>
      <c r="I714" s="227"/>
      <c r="J714" s="225" t="s">
        <v>4731</v>
      </c>
      <c r="K714" s="227" t="s">
        <v>4732</v>
      </c>
      <c r="L714" s="227"/>
      <c r="M714" s="163" t="s">
        <v>5740</v>
      </c>
    </row>
    <row r="715" spans="1:13" ht="23.65" x14ac:dyDescent="0.45">
      <c r="A715" s="225" t="s">
        <v>2159</v>
      </c>
      <c r="B715" s="226">
        <v>44927</v>
      </c>
      <c r="C715" s="227" t="s">
        <v>3311</v>
      </c>
      <c r="D715" s="228" t="s">
        <v>2160</v>
      </c>
      <c r="E715" s="227" t="s">
        <v>757</v>
      </c>
      <c r="F715" s="219" t="s">
        <v>303</v>
      </c>
      <c r="G715" s="225">
        <v>374.28</v>
      </c>
      <c r="H715" s="163">
        <v>411.7</v>
      </c>
      <c r="I715" s="227"/>
      <c r="J715" s="225" t="s">
        <v>4733</v>
      </c>
      <c r="K715" s="227" t="s">
        <v>4734</v>
      </c>
      <c r="L715" s="227"/>
      <c r="M715" s="163" t="s">
        <v>5740</v>
      </c>
    </row>
    <row r="716" spans="1:13" ht="23.65" x14ac:dyDescent="0.45">
      <c r="A716" s="225" t="s">
        <v>2161</v>
      </c>
      <c r="B716" s="226">
        <v>44927</v>
      </c>
      <c r="C716" s="227" t="s">
        <v>3311</v>
      </c>
      <c r="D716" s="228" t="s">
        <v>2162</v>
      </c>
      <c r="E716" s="227" t="s">
        <v>757</v>
      </c>
      <c r="F716" s="219" t="s">
        <v>303</v>
      </c>
      <c r="G716" s="225">
        <v>396.4</v>
      </c>
      <c r="H716" s="163">
        <v>436.04</v>
      </c>
      <c r="I716" s="227"/>
      <c r="J716" s="225" t="s">
        <v>4735</v>
      </c>
      <c r="K716" s="227" t="s">
        <v>4736</v>
      </c>
      <c r="L716" s="227"/>
      <c r="M716" s="163" t="s">
        <v>5740</v>
      </c>
    </row>
    <row r="717" spans="1:13" ht="23.65" x14ac:dyDescent="0.45">
      <c r="A717" s="225" t="s">
        <v>2163</v>
      </c>
      <c r="B717" s="226">
        <v>44927</v>
      </c>
      <c r="C717" s="227" t="s">
        <v>3311</v>
      </c>
      <c r="D717" s="228" t="s">
        <v>2164</v>
      </c>
      <c r="E717" s="227" t="s">
        <v>757</v>
      </c>
      <c r="F717" s="219" t="s">
        <v>303</v>
      </c>
      <c r="G717" s="225">
        <v>229.21</v>
      </c>
      <c r="H717" s="163">
        <v>252.13</v>
      </c>
      <c r="I717" s="227"/>
      <c r="J717" s="225" t="s">
        <v>4737</v>
      </c>
      <c r="K717" s="227" t="s">
        <v>4738</v>
      </c>
      <c r="L717" s="227"/>
      <c r="M717" s="163" t="s">
        <v>5740</v>
      </c>
    </row>
    <row r="718" spans="1:13" ht="23.65" x14ac:dyDescent="0.45">
      <c r="A718" s="225" t="s">
        <v>2165</v>
      </c>
      <c r="B718" s="226">
        <v>44927</v>
      </c>
      <c r="C718" s="227" t="s">
        <v>3311</v>
      </c>
      <c r="D718" s="228" t="s">
        <v>2166</v>
      </c>
      <c r="E718" s="227" t="s">
        <v>757</v>
      </c>
      <c r="F718" s="219" t="s">
        <v>303</v>
      </c>
      <c r="G718" s="225">
        <v>310.27999999999997</v>
      </c>
      <c r="H718" s="163">
        <v>341.3</v>
      </c>
      <c r="I718" s="227"/>
      <c r="J718" s="225" t="s">
        <v>4739</v>
      </c>
      <c r="K718" s="227" t="s">
        <v>4740</v>
      </c>
      <c r="L718" s="227"/>
      <c r="M718" s="163" t="s">
        <v>5740</v>
      </c>
    </row>
    <row r="719" spans="1:13" ht="23.65" x14ac:dyDescent="0.45">
      <c r="A719" s="225" t="s">
        <v>2167</v>
      </c>
      <c r="B719" s="226">
        <v>44927</v>
      </c>
      <c r="C719" s="227" t="s">
        <v>3311</v>
      </c>
      <c r="D719" s="228" t="s">
        <v>2168</v>
      </c>
      <c r="E719" s="227" t="s">
        <v>757</v>
      </c>
      <c r="F719" s="219" t="s">
        <v>303</v>
      </c>
      <c r="G719" s="225">
        <v>353.04</v>
      </c>
      <c r="H719" s="163">
        <v>388.34</v>
      </c>
      <c r="I719" s="227"/>
      <c r="J719" s="225" t="s">
        <v>4741</v>
      </c>
      <c r="K719" s="227" t="s">
        <v>4742</v>
      </c>
      <c r="L719" s="227"/>
      <c r="M719" s="163" t="s">
        <v>5740</v>
      </c>
    </row>
    <row r="720" spans="1:13" ht="14.25" x14ac:dyDescent="0.45">
      <c r="A720" s="225" t="s">
        <v>2169</v>
      </c>
      <c r="B720" s="226">
        <v>44927</v>
      </c>
      <c r="C720" s="227" t="s">
        <v>3311</v>
      </c>
      <c r="D720" s="228" t="s">
        <v>2170</v>
      </c>
      <c r="E720" s="227" t="s">
        <v>757</v>
      </c>
      <c r="F720" s="219" t="s">
        <v>303</v>
      </c>
      <c r="G720" s="225">
        <v>388.34</v>
      </c>
      <c r="H720" s="163">
        <v>427.17</v>
      </c>
      <c r="I720" s="227"/>
      <c r="J720" s="225" t="s">
        <v>4743</v>
      </c>
      <c r="K720" s="227" t="s">
        <v>4744</v>
      </c>
      <c r="L720" s="227"/>
      <c r="M720" s="163" t="s">
        <v>5740</v>
      </c>
    </row>
    <row r="721" spans="1:13" ht="23.65" x14ac:dyDescent="0.45">
      <c r="A721" s="225" t="s">
        <v>2171</v>
      </c>
      <c r="B721" s="226">
        <v>44927</v>
      </c>
      <c r="C721" s="227" t="s">
        <v>3311</v>
      </c>
      <c r="D721" s="228" t="s">
        <v>2172</v>
      </c>
      <c r="E721" s="227" t="s">
        <v>757</v>
      </c>
      <c r="F721" s="219" t="s">
        <v>303</v>
      </c>
      <c r="G721" s="225">
        <v>425.33</v>
      </c>
      <c r="H721" s="163">
        <v>467.86</v>
      </c>
      <c r="I721" s="227"/>
      <c r="J721" s="225" t="s">
        <v>4745</v>
      </c>
      <c r="K721" s="227" t="s">
        <v>4746</v>
      </c>
      <c r="L721" s="227"/>
      <c r="M721" s="163" t="s">
        <v>5740</v>
      </c>
    </row>
    <row r="722" spans="1:13" ht="23.65" x14ac:dyDescent="0.45">
      <c r="A722" s="225" t="s">
        <v>2173</v>
      </c>
      <c r="B722" s="226">
        <v>44927</v>
      </c>
      <c r="C722" s="227" t="s">
        <v>3311</v>
      </c>
      <c r="D722" s="228" t="s">
        <v>2174</v>
      </c>
      <c r="E722" s="227" t="s">
        <v>757</v>
      </c>
      <c r="F722" s="219" t="s">
        <v>303</v>
      </c>
      <c r="G722" s="225">
        <v>503.71</v>
      </c>
      <c r="H722" s="163">
        <v>554.08000000000004</v>
      </c>
      <c r="I722" s="227"/>
      <c r="J722" s="225" t="s">
        <v>4747</v>
      </c>
      <c r="K722" s="227" t="s">
        <v>4748</v>
      </c>
      <c r="L722" s="227"/>
      <c r="M722" s="163" t="s">
        <v>5740</v>
      </c>
    </row>
    <row r="723" spans="1:13" ht="23.65" x14ac:dyDescent="0.45">
      <c r="A723" s="225" t="s">
        <v>2175</v>
      </c>
      <c r="B723" s="226">
        <v>44927</v>
      </c>
      <c r="C723" s="227" t="s">
        <v>3311</v>
      </c>
      <c r="D723" s="228" t="s">
        <v>2176</v>
      </c>
      <c r="E723" s="227" t="s">
        <v>757</v>
      </c>
      <c r="F723" s="219" t="s">
        <v>303</v>
      </c>
      <c r="G723" s="225">
        <v>456.4</v>
      </c>
      <c r="H723" s="163">
        <v>502.04</v>
      </c>
      <c r="I723" s="227"/>
      <c r="J723" s="225" t="s">
        <v>4749</v>
      </c>
      <c r="K723" s="227" t="s">
        <v>4750</v>
      </c>
      <c r="L723" s="227"/>
      <c r="M723" s="163" t="s">
        <v>5740</v>
      </c>
    </row>
    <row r="724" spans="1:13" ht="23.65" x14ac:dyDescent="0.45">
      <c r="A724" s="225" t="s">
        <v>2177</v>
      </c>
      <c r="B724" s="226">
        <v>44927</v>
      </c>
      <c r="C724" s="227" t="s">
        <v>3311</v>
      </c>
      <c r="D724" s="228" t="s">
        <v>2178</v>
      </c>
      <c r="E724" s="227" t="s">
        <v>757</v>
      </c>
      <c r="F724" s="219" t="s">
        <v>303</v>
      </c>
      <c r="G724" s="225">
        <v>433.63</v>
      </c>
      <c r="H724" s="163">
        <v>476.99</v>
      </c>
      <c r="I724" s="227"/>
      <c r="J724" s="225" t="s">
        <v>4751</v>
      </c>
      <c r="K724" s="227" t="s">
        <v>4752</v>
      </c>
      <c r="L724" s="227"/>
      <c r="M724" s="163" t="s">
        <v>5740</v>
      </c>
    </row>
    <row r="725" spans="1:13" ht="23.65" x14ac:dyDescent="0.45">
      <c r="A725" s="225" t="s">
        <v>2179</v>
      </c>
      <c r="B725" s="226">
        <v>44927</v>
      </c>
      <c r="C725" s="227" t="s">
        <v>3311</v>
      </c>
      <c r="D725" s="228" t="s">
        <v>2180</v>
      </c>
      <c r="E725" s="227" t="s">
        <v>757</v>
      </c>
      <c r="F725" s="219" t="s">
        <v>303</v>
      </c>
      <c r="G725" s="225">
        <v>165.61</v>
      </c>
      <c r="H725" s="163">
        <v>182.17</v>
      </c>
      <c r="I725" s="227"/>
      <c r="J725" s="225" t="s">
        <v>4753</v>
      </c>
      <c r="K725" s="227" t="s">
        <v>4754</v>
      </c>
      <c r="L725" s="227"/>
      <c r="M725" s="163" t="s">
        <v>5740</v>
      </c>
    </row>
    <row r="726" spans="1:13" ht="23.65" x14ac:dyDescent="0.45">
      <c r="A726" s="225" t="s">
        <v>2181</v>
      </c>
      <c r="B726" s="226">
        <v>44927</v>
      </c>
      <c r="C726" s="227" t="s">
        <v>3311</v>
      </c>
      <c r="D726" s="228" t="s">
        <v>2182</v>
      </c>
      <c r="E726" s="227" t="s">
        <v>757</v>
      </c>
      <c r="F726" s="219" t="s">
        <v>303</v>
      </c>
      <c r="G726" s="225">
        <v>228.05</v>
      </c>
      <c r="H726" s="163">
        <v>250.85</v>
      </c>
      <c r="I726" s="227"/>
      <c r="J726" s="225" t="s">
        <v>4755</v>
      </c>
      <c r="K726" s="227" t="s">
        <v>4756</v>
      </c>
      <c r="L726" s="227"/>
      <c r="M726" s="163" t="s">
        <v>5740</v>
      </c>
    </row>
    <row r="727" spans="1:13" ht="23.65" x14ac:dyDescent="0.45">
      <c r="A727" s="225" t="s">
        <v>2183</v>
      </c>
      <c r="B727" s="226">
        <v>44927</v>
      </c>
      <c r="C727" s="227" t="s">
        <v>3311</v>
      </c>
      <c r="D727" s="228" t="s">
        <v>2184</v>
      </c>
      <c r="E727" s="227" t="s">
        <v>757</v>
      </c>
      <c r="F727" s="219" t="s">
        <v>303</v>
      </c>
      <c r="G727" s="225">
        <v>269.41000000000003</v>
      </c>
      <c r="H727" s="163">
        <v>296.35000000000002</v>
      </c>
      <c r="I727" s="227"/>
      <c r="J727" s="225" t="s">
        <v>4757</v>
      </c>
      <c r="K727" s="227" t="s">
        <v>4758</v>
      </c>
      <c r="L727" s="227"/>
      <c r="M727" s="163" t="s">
        <v>5740</v>
      </c>
    </row>
    <row r="728" spans="1:13" ht="14.25" x14ac:dyDescent="0.45">
      <c r="A728" s="225" t="s">
        <v>2185</v>
      </c>
      <c r="B728" s="226">
        <v>44927</v>
      </c>
      <c r="C728" s="227" t="s">
        <v>3311</v>
      </c>
      <c r="D728" s="228" t="s">
        <v>2186</v>
      </c>
      <c r="E728" s="227" t="s">
        <v>757</v>
      </c>
      <c r="F728" s="219" t="s">
        <v>303</v>
      </c>
      <c r="G728" s="225">
        <v>306.02999999999997</v>
      </c>
      <c r="H728" s="163">
        <v>336.63</v>
      </c>
      <c r="I728" s="227"/>
      <c r="J728" s="225" t="s">
        <v>4759</v>
      </c>
      <c r="K728" s="227" t="s">
        <v>4760</v>
      </c>
      <c r="L728" s="227"/>
      <c r="M728" s="163" t="s">
        <v>5740</v>
      </c>
    </row>
    <row r="729" spans="1:13" ht="23.65" x14ac:dyDescent="0.45">
      <c r="A729" s="225" t="s">
        <v>2187</v>
      </c>
      <c r="B729" s="226">
        <v>44927</v>
      </c>
      <c r="C729" s="227" t="s">
        <v>3311</v>
      </c>
      <c r="D729" s="228" t="s">
        <v>2188</v>
      </c>
      <c r="E729" s="227" t="s">
        <v>757</v>
      </c>
      <c r="F729" s="219" t="s">
        <v>303</v>
      </c>
      <c r="G729" s="225">
        <v>332.71</v>
      </c>
      <c r="H729" s="163">
        <v>365.98</v>
      </c>
      <c r="I729" s="227"/>
      <c r="J729" s="225" t="s">
        <v>4761</v>
      </c>
      <c r="K729" s="227" t="s">
        <v>4762</v>
      </c>
      <c r="L729" s="227"/>
      <c r="M729" s="163" t="s">
        <v>5740</v>
      </c>
    </row>
    <row r="730" spans="1:13" ht="23.65" x14ac:dyDescent="0.45">
      <c r="A730" s="225" t="s">
        <v>2189</v>
      </c>
      <c r="B730" s="226">
        <v>44927</v>
      </c>
      <c r="C730" s="227" t="s">
        <v>3311</v>
      </c>
      <c r="D730" s="228" t="s">
        <v>2190</v>
      </c>
      <c r="E730" s="227" t="s">
        <v>757</v>
      </c>
      <c r="F730" s="219" t="s">
        <v>303</v>
      </c>
      <c r="G730" s="225">
        <v>355.1</v>
      </c>
      <c r="H730" s="163">
        <v>390.61</v>
      </c>
      <c r="I730" s="227"/>
      <c r="J730" s="225" t="s">
        <v>4763</v>
      </c>
      <c r="K730" s="227" t="s">
        <v>4764</v>
      </c>
      <c r="L730" s="227"/>
      <c r="M730" s="163" t="s">
        <v>5740</v>
      </c>
    </row>
    <row r="731" spans="1:13" ht="23.65" x14ac:dyDescent="0.45">
      <c r="A731" s="225" t="s">
        <v>2191</v>
      </c>
      <c r="B731" s="226">
        <v>44927</v>
      </c>
      <c r="C731" s="227" t="s">
        <v>3311</v>
      </c>
      <c r="D731" s="228" t="s">
        <v>2192</v>
      </c>
      <c r="E731" s="227" t="s">
        <v>757</v>
      </c>
      <c r="F731" s="219" t="s">
        <v>303</v>
      </c>
      <c r="G731" s="225">
        <v>319.2</v>
      </c>
      <c r="H731" s="163">
        <v>351.12</v>
      </c>
      <c r="I731" s="227"/>
      <c r="J731" s="225" t="s">
        <v>4765</v>
      </c>
      <c r="K731" s="227" t="s">
        <v>4766</v>
      </c>
      <c r="L731" s="227"/>
      <c r="M731" s="163" t="s">
        <v>5740</v>
      </c>
    </row>
    <row r="732" spans="1:13" ht="23.65" x14ac:dyDescent="0.45">
      <c r="A732" s="225" t="s">
        <v>2193</v>
      </c>
      <c r="B732" s="226">
        <v>44927</v>
      </c>
      <c r="C732" s="227" t="s">
        <v>3311</v>
      </c>
      <c r="D732" s="228" t="s">
        <v>2194</v>
      </c>
      <c r="E732" s="227" t="s">
        <v>757</v>
      </c>
      <c r="F732" s="219" t="s">
        <v>303</v>
      </c>
      <c r="G732" s="225">
        <v>340.36</v>
      </c>
      <c r="H732" s="163">
        <v>374.39</v>
      </c>
      <c r="I732" s="227"/>
      <c r="J732" s="225" t="s">
        <v>4767</v>
      </c>
      <c r="K732" s="227" t="s">
        <v>4768</v>
      </c>
      <c r="L732" s="227"/>
      <c r="M732" s="163" t="s">
        <v>5740</v>
      </c>
    </row>
    <row r="733" spans="1:13" ht="14.25" x14ac:dyDescent="0.45">
      <c r="A733" s="225" t="s">
        <v>2195</v>
      </c>
      <c r="B733" s="226">
        <v>44927</v>
      </c>
      <c r="C733" s="227" t="s">
        <v>3311</v>
      </c>
      <c r="D733" s="228" t="s">
        <v>2196</v>
      </c>
      <c r="E733" s="227" t="s">
        <v>757</v>
      </c>
      <c r="F733" s="219" t="s">
        <v>303</v>
      </c>
      <c r="G733" s="225">
        <v>153.43</v>
      </c>
      <c r="H733" s="163">
        <v>168.77</v>
      </c>
      <c r="I733" s="227"/>
      <c r="J733" s="225" t="s">
        <v>4769</v>
      </c>
      <c r="K733" s="227" t="s">
        <v>4770</v>
      </c>
      <c r="L733" s="227"/>
      <c r="M733" s="163" t="s">
        <v>5740</v>
      </c>
    </row>
    <row r="734" spans="1:13" ht="23.65" x14ac:dyDescent="0.45">
      <c r="A734" s="225" t="s">
        <v>2197</v>
      </c>
      <c r="B734" s="226">
        <v>44927</v>
      </c>
      <c r="C734" s="227" t="s">
        <v>3311</v>
      </c>
      <c r="D734" s="228" t="s">
        <v>2198</v>
      </c>
      <c r="E734" s="227" t="s">
        <v>757</v>
      </c>
      <c r="F734" s="219" t="s">
        <v>303</v>
      </c>
      <c r="G734" s="225">
        <v>207.07</v>
      </c>
      <c r="H734" s="163">
        <v>227.77</v>
      </c>
      <c r="I734" s="227"/>
      <c r="J734" s="225" t="s">
        <v>4771</v>
      </c>
      <c r="K734" s="227" t="s">
        <v>4772</v>
      </c>
      <c r="L734" s="227"/>
      <c r="M734" s="163" t="s">
        <v>5740</v>
      </c>
    </row>
    <row r="735" spans="1:13" ht="23.65" x14ac:dyDescent="0.45">
      <c r="A735" s="225" t="s">
        <v>2199</v>
      </c>
      <c r="B735" s="226">
        <v>44927</v>
      </c>
      <c r="C735" s="227" t="s">
        <v>3311</v>
      </c>
      <c r="D735" s="228" t="s">
        <v>2200</v>
      </c>
      <c r="E735" s="227" t="s">
        <v>757</v>
      </c>
      <c r="F735" s="219" t="s">
        <v>303</v>
      </c>
      <c r="G735" s="225">
        <v>244.08</v>
      </c>
      <c r="H735" s="163">
        <v>268.48</v>
      </c>
      <c r="I735" s="227"/>
      <c r="J735" s="225" t="s">
        <v>4773</v>
      </c>
      <c r="K735" s="227" t="s">
        <v>4774</v>
      </c>
      <c r="L735" s="227"/>
      <c r="M735" s="163" t="s">
        <v>5740</v>
      </c>
    </row>
    <row r="736" spans="1:13" ht="14.25" x14ac:dyDescent="0.45">
      <c r="A736" s="225" t="s">
        <v>2201</v>
      </c>
      <c r="B736" s="226">
        <v>44927</v>
      </c>
      <c r="C736" s="227" t="s">
        <v>3311</v>
      </c>
      <c r="D736" s="228" t="s">
        <v>2202</v>
      </c>
      <c r="E736" s="227" t="s">
        <v>757</v>
      </c>
      <c r="F736" s="219" t="s">
        <v>303</v>
      </c>
      <c r="G736" s="225">
        <v>282.98</v>
      </c>
      <c r="H736" s="163">
        <v>311.27</v>
      </c>
      <c r="I736" s="227"/>
      <c r="J736" s="225" t="s">
        <v>4775</v>
      </c>
      <c r="K736" s="227" t="s">
        <v>4776</v>
      </c>
      <c r="L736" s="227"/>
      <c r="M736" s="163" t="s">
        <v>5740</v>
      </c>
    </row>
    <row r="737" spans="1:13" ht="23.65" x14ac:dyDescent="0.45">
      <c r="A737" s="225" t="s">
        <v>2203</v>
      </c>
      <c r="B737" s="226">
        <v>44927</v>
      </c>
      <c r="C737" s="227" t="s">
        <v>3311</v>
      </c>
      <c r="D737" s="228" t="s">
        <v>2204</v>
      </c>
      <c r="E737" s="227" t="s">
        <v>757</v>
      </c>
      <c r="F737" s="219" t="s">
        <v>303</v>
      </c>
      <c r="G737" s="225">
        <v>303.39</v>
      </c>
      <c r="H737" s="163">
        <v>333.72</v>
      </c>
      <c r="I737" s="227"/>
      <c r="J737" s="225" t="s">
        <v>4777</v>
      </c>
      <c r="K737" s="227" t="s">
        <v>4778</v>
      </c>
      <c r="L737" s="227"/>
      <c r="M737" s="163" t="s">
        <v>5740</v>
      </c>
    </row>
    <row r="738" spans="1:13" ht="14.25" x14ac:dyDescent="0.45">
      <c r="A738" s="225" t="s">
        <v>2205</v>
      </c>
      <c r="B738" s="226">
        <v>44927</v>
      </c>
      <c r="C738" s="227" t="s">
        <v>3311</v>
      </c>
      <c r="D738" s="228" t="s">
        <v>2206</v>
      </c>
      <c r="E738" s="227" t="s">
        <v>757</v>
      </c>
      <c r="F738" s="219" t="s">
        <v>303</v>
      </c>
      <c r="G738" s="225">
        <v>329.5</v>
      </c>
      <c r="H738" s="163">
        <v>362.45</v>
      </c>
      <c r="I738" s="227"/>
      <c r="J738" s="225" t="s">
        <v>4779</v>
      </c>
      <c r="K738" s="227" t="s">
        <v>4780</v>
      </c>
      <c r="L738" s="227"/>
      <c r="M738" s="163" t="s">
        <v>5740</v>
      </c>
    </row>
    <row r="739" spans="1:13" ht="23.65" x14ac:dyDescent="0.45">
      <c r="A739" s="225" t="s">
        <v>2207</v>
      </c>
      <c r="B739" s="226">
        <v>44927</v>
      </c>
      <c r="C739" s="227" t="s">
        <v>3311</v>
      </c>
      <c r="D739" s="228" t="s">
        <v>2208</v>
      </c>
      <c r="E739" s="227" t="s">
        <v>757</v>
      </c>
      <c r="F739" s="219" t="s">
        <v>303</v>
      </c>
      <c r="G739" s="225">
        <v>294.04000000000002</v>
      </c>
      <c r="H739" s="163">
        <v>323.44</v>
      </c>
      <c r="I739" s="227"/>
      <c r="J739" s="225" t="s">
        <v>4781</v>
      </c>
      <c r="K739" s="227" t="s">
        <v>4782</v>
      </c>
      <c r="L739" s="227"/>
      <c r="M739" s="163" t="s">
        <v>5740</v>
      </c>
    </row>
    <row r="740" spans="1:13" ht="23.65" x14ac:dyDescent="0.45">
      <c r="A740" s="225" t="s">
        <v>2209</v>
      </c>
      <c r="B740" s="226">
        <v>44927</v>
      </c>
      <c r="C740" s="227" t="s">
        <v>3311</v>
      </c>
      <c r="D740" s="228" t="s">
        <v>2210</v>
      </c>
      <c r="E740" s="227" t="s">
        <v>757</v>
      </c>
      <c r="F740" s="219" t="s">
        <v>303</v>
      </c>
      <c r="G740" s="225">
        <v>297.73</v>
      </c>
      <c r="H740" s="163">
        <v>327.5</v>
      </c>
      <c r="I740" s="227"/>
      <c r="J740" s="225" t="s">
        <v>4783</v>
      </c>
      <c r="K740" s="227" t="s">
        <v>4784</v>
      </c>
      <c r="L740" s="227"/>
      <c r="M740" s="163" t="s">
        <v>5740</v>
      </c>
    </row>
    <row r="741" spans="1:13" ht="23.65" x14ac:dyDescent="0.45">
      <c r="A741" s="225" t="s">
        <v>2211</v>
      </c>
      <c r="B741" s="226">
        <v>44927</v>
      </c>
      <c r="C741" s="227" t="s">
        <v>3311</v>
      </c>
      <c r="D741" s="228" t="s">
        <v>4785</v>
      </c>
      <c r="E741" s="227" t="s">
        <v>757</v>
      </c>
      <c r="F741" s="219" t="s">
        <v>303</v>
      </c>
      <c r="G741" s="225">
        <v>290.92</v>
      </c>
      <c r="H741" s="163">
        <v>320.01</v>
      </c>
      <c r="I741" s="227"/>
      <c r="J741" s="225" t="s">
        <v>4786</v>
      </c>
      <c r="K741" s="227" t="s">
        <v>4787</v>
      </c>
      <c r="L741" s="227"/>
      <c r="M741" s="163" t="s">
        <v>5740</v>
      </c>
    </row>
    <row r="742" spans="1:13" ht="23.65" x14ac:dyDescent="0.45">
      <c r="A742" s="225" t="s">
        <v>2213</v>
      </c>
      <c r="B742" s="226">
        <v>44927</v>
      </c>
      <c r="C742" s="227" t="s">
        <v>3311</v>
      </c>
      <c r="D742" s="228" t="s">
        <v>4788</v>
      </c>
      <c r="E742" s="227" t="s">
        <v>757</v>
      </c>
      <c r="F742" s="219" t="s">
        <v>303</v>
      </c>
      <c r="G742" s="225">
        <v>235.89</v>
      </c>
      <c r="H742" s="163">
        <v>259.47000000000003</v>
      </c>
      <c r="I742" s="227"/>
      <c r="J742" s="225" t="s">
        <v>4789</v>
      </c>
      <c r="K742" s="227" t="s">
        <v>4790</v>
      </c>
      <c r="L742" s="227"/>
      <c r="M742" s="163" t="s">
        <v>5740</v>
      </c>
    </row>
    <row r="743" spans="1:13" ht="23.65" x14ac:dyDescent="0.45">
      <c r="A743" s="225" t="s">
        <v>2215</v>
      </c>
      <c r="B743" s="226">
        <v>44927</v>
      </c>
      <c r="C743" s="227" t="s">
        <v>3311</v>
      </c>
      <c r="D743" s="228" t="s">
        <v>2216</v>
      </c>
      <c r="E743" s="227" t="s">
        <v>757</v>
      </c>
      <c r="F743" s="219" t="s">
        <v>303</v>
      </c>
      <c r="G743" s="225">
        <v>370.8</v>
      </c>
      <c r="H743" s="163">
        <v>407.88</v>
      </c>
      <c r="I743" s="227"/>
      <c r="J743" s="225" t="s">
        <v>4791</v>
      </c>
      <c r="K743" s="227" t="s">
        <v>4792</v>
      </c>
      <c r="L743" s="227"/>
      <c r="M743" s="163" t="s">
        <v>5740</v>
      </c>
    </row>
    <row r="744" spans="1:13" ht="23.65" x14ac:dyDescent="0.45">
      <c r="A744" s="225" t="s">
        <v>2217</v>
      </c>
      <c r="B744" s="226">
        <v>44927</v>
      </c>
      <c r="C744" s="227" t="s">
        <v>3311</v>
      </c>
      <c r="D744" s="228" t="s">
        <v>2218</v>
      </c>
      <c r="E744" s="227" t="s">
        <v>757</v>
      </c>
      <c r="F744" s="219" t="s">
        <v>303</v>
      </c>
      <c r="G744" s="225">
        <v>417.22</v>
      </c>
      <c r="H744" s="163">
        <v>458.94</v>
      </c>
      <c r="I744" s="227"/>
      <c r="J744" s="225" t="s">
        <v>4793</v>
      </c>
      <c r="K744" s="227" t="s">
        <v>4794</v>
      </c>
      <c r="L744" s="227"/>
      <c r="M744" s="163" t="s">
        <v>5740</v>
      </c>
    </row>
    <row r="745" spans="1:13" ht="14.25" x14ac:dyDescent="0.45">
      <c r="A745" s="225" t="s">
        <v>2219</v>
      </c>
      <c r="B745" s="226">
        <v>44927</v>
      </c>
      <c r="C745" s="227" t="s">
        <v>3311</v>
      </c>
      <c r="D745" s="228" t="s">
        <v>2220</v>
      </c>
      <c r="E745" s="227" t="s">
        <v>757</v>
      </c>
      <c r="F745" s="219" t="s">
        <v>303</v>
      </c>
      <c r="G745" s="225">
        <v>450.53</v>
      </c>
      <c r="H745" s="163">
        <v>495.58</v>
      </c>
      <c r="I745" s="227"/>
      <c r="J745" s="225" t="s">
        <v>4795</v>
      </c>
      <c r="K745" s="227" t="s">
        <v>4796</v>
      </c>
      <c r="L745" s="227"/>
      <c r="M745" s="163" t="s">
        <v>5740</v>
      </c>
    </row>
    <row r="746" spans="1:13" ht="23.65" x14ac:dyDescent="0.45">
      <c r="A746" s="225" t="s">
        <v>2221</v>
      </c>
      <c r="B746" s="226">
        <v>44927</v>
      </c>
      <c r="C746" s="227" t="s">
        <v>3311</v>
      </c>
      <c r="D746" s="228" t="s">
        <v>2222</v>
      </c>
      <c r="E746" s="227" t="s">
        <v>757</v>
      </c>
      <c r="F746" s="219" t="s">
        <v>303</v>
      </c>
      <c r="G746" s="225">
        <v>488.66</v>
      </c>
      <c r="H746" s="163">
        <v>537.52</v>
      </c>
      <c r="I746" s="227"/>
      <c r="J746" s="225" t="s">
        <v>4797</v>
      </c>
      <c r="K746" s="227" t="s">
        <v>4798</v>
      </c>
      <c r="L746" s="227"/>
      <c r="M746" s="163" t="s">
        <v>5740</v>
      </c>
    </row>
    <row r="747" spans="1:13" ht="23.65" x14ac:dyDescent="0.45">
      <c r="A747" s="225" t="s">
        <v>2223</v>
      </c>
      <c r="B747" s="226">
        <v>44927</v>
      </c>
      <c r="C747" s="227" t="s">
        <v>3311</v>
      </c>
      <c r="D747" s="228" t="s">
        <v>2224</v>
      </c>
      <c r="E747" s="227" t="s">
        <v>757</v>
      </c>
      <c r="F747" s="219" t="s">
        <v>303</v>
      </c>
      <c r="G747" s="225">
        <v>585.9</v>
      </c>
      <c r="H747" s="163">
        <v>644.49</v>
      </c>
      <c r="I747" s="227"/>
      <c r="J747" s="225" t="s">
        <v>4799</v>
      </c>
      <c r="K747" s="227" t="s">
        <v>4800</v>
      </c>
      <c r="L747" s="227"/>
      <c r="M747" s="163" t="s">
        <v>5740</v>
      </c>
    </row>
    <row r="748" spans="1:13" ht="23.65" x14ac:dyDescent="0.45">
      <c r="A748" s="225" t="s">
        <v>2225</v>
      </c>
      <c r="B748" s="226">
        <v>44927</v>
      </c>
      <c r="C748" s="227" t="s">
        <v>3311</v>
      </c>
      <c r="D748" s="228" t="s">
        <v>2226</v>
      </c>
      <c r="E748" s="227" t="s">
        <v>757</v>
      </c>
      <c r="F748" s="219" t="s">
        <v>303</v>
      </c>
      <c r="G748" s="225">
        <v>544.29999999999995</v>
      </c>
      <c r="H748" s="163">
        <v>598.73</v>
      </c>
      <c r="I748" s="227"/>
      <c r="J748" s="225" t="s">
        <v>4801</v>
      </c>
      <c r="K748" s="227" t="s">
        <v>4802</v>
      </c>
      <c r="L748" s="227"/>
      <c r="M748" s="163" t="s">
        <v>5740</v>
      </c>
    </row>
    <row r="749" spans="1:13" ht="23.65" x14ac:dyDescent="0.45">
      <c r="A749" s="225" t="s">
        <v>2227</v>
      </c>
      <c r="B749" s="226">
        <v>44927</v>
      </c>
      <c r="C749" s="227" t="s">
        <v>3311</v>
      </c>
      <c r="D749" s="228" t="s">
        <v>2228</v>
      </c>
      <c r="E749" s="227" t="s">
        <v>757</v>
      </c>
      <c r="F749" s="219" t="s">
        <v>303</v>
      </c>
      <c r="G749" s="225">
        <v>481.57</v>
      </c>
      <c r="H749" s="163">
        <v>529.72</v>
      </c>
      <c r="I749" s="227"/>
      <c r="J749" s="225" t="s">
        <v>4803</v>
      </c>
      <c r="K749" s="227" t="s">
        <v>4804</v>
      </c>
      <c r="L749" s="227"/>
      <c r="M749" s="163" t="s">
        <v>5740</v>
      </c>
    </row>
    <row r="750" spans="1:13" ht="23.65" x14ac:dyDescent="0.45">
      <c r="A750" s="225" t="s">
        <v>2229</v>
      </c>
      <c r="B750" s="226">
        <v>44927</v>
      </c>
      <c r="C750" s="227" t="s">
        <v>3311</v>
      </c>
      <c r="D750" s="228" t="s">
        <v>2230</v>
      </c>
      <c r="E750" s="227" t="s">
        <v>757</v>
      </c>
      <c r="F750" s="219" t="s">
        <v>303</v>
      </c>
      <c r="G750" s="225">
        <v>232.32</v>
      </c>
      <c r="H750" s="163">
        <v>255.55</v>
      </c>
      <c r="I750" s="227"/>
      <c r="J750" s="225" t="s">
        <v>4805</v>
      </c>
      <c r="K750" s="227" t="s">
        <v>4806</v>
      </c>
      <c r="L750" s="227"/>
      <c r="M750" s="163" t="s">
        <v>5740</v>
      </c>
    </row>
    <row r="751" spans="1:13" ht="23.65" x14ac:dyDescent="0.45">
      <c r="A751" s="225" t="s">
        <v>2231</v>
      </c>
      <c r="B751" s="226">
        <v>44927</v>
      </c>
      <c r="C751" s="227" t="s">
        <v>3311</v>
      </c>
      <c r="D751" s="228" t="s">
        <v>2232</v>
      </c>
      <c r="E751" s="227" t="s">
        <v>757</v>
      </c>
      <c r="F751" s="219" t="s">
        <v>303</v>
      </c>
      <c r="G751" s="225">
        <v>297.13</v>
      </c>
      <c r="H751" s="163">
        <v>326.83999999999997</v>
      </c>
      <c r="I751" s="227"/>
      <c r="J751" s="225" t="s">
        <v>4807</v>
      </c>
      <c r="K751" s="227" t="s">
        <v>4808</v>
      </c>
      <c r="L751" s="227"/>
      <c r="M751" s="163" t="s">
        <v>5740</v>
      </c>
    </row>
    <row r="752" spans="1:13" ht="23.65" x14ac:dyDescent="0.45">
      <c r="A752" s="225" t="s">
        <v>2233</v>
      </c>
      <c r="B752" s="226">
        <v>44927</v>
      </c>
      <c r="C752" s="227" t="s">
        <v>3311</v>
      </c>
      <c r="D752" s="228" t="s">
        <v>2234</v>
      </c>
      <c r="E752" s="227" t="s">
        <v>757</v>
      </c>
      <c r="F752" s="219" t="s">
        <v>303</v>
      </c>
      <c r="G752" s="225">
        <v>334.84</v>
      </c>
      <c r="H752" s="163">
        <v>368.32</v>
      </c>
      <c r="I752" s="227"/>
      <c r="J752" s="225" t="s">
        <v>4809</v>
      </c>
      <c r="K752" s="227" t="s">
        <v>4810</v>
      </c>
      <c r="L752" s="227"/>
      <c r="M752" s="163" t="s">
        <v>5740</v>
      </c>
    </row>
    <row r="753" spans="1:13" ht="14.25" x14ac:dyDescent="0.45">
      <c r="A753" s="225" t="s">
        <v>2235</v>
      </c>
      <c r="B753" s="226">
        <v>44927</v>
      </c>
      <c r="C753" s="227" t="s">
        <v>3311</v>
      </c>
      <c r="D753" s="228" t="s">
        <v>2236</v>
      </c>
      <c r="E753" s="227" t="s">
        <v>757</v>
      </c>
      <c r="F753" s="219" t="s">
        <v>303</v>
      </c>
      <c r="G753" s="225">
        <v>375.72</v>
      </c>
      <c r="H753" s="163">
        <v>413.29</v>
      </c>
      <c r="I753" s="227"/>
      <c r="J753" s="225" t="s">
        <v>4811</v>
      </c>
      <c r="K753" s="227" t="s">
        <v>4812</v>
      </c>
      <c r="L753" s="227"/>
      <c r="M753" s="163" t="s">
        <v>5740</v>
      </c>
    </row>
    <row r="754" spans="1:13" ht="23.65" x14ac:dyDescent="0.45">
      <c r="A754" s="225" t="s">
        <v>2237</v>
      </c>
      <c r="B754" s="226">
        <v>44927</v>
      </c>
      <c r="C754" s="227" t="s">
        <v>3311</v>
      </c>
      <c r="D754" s="228" t="s">
        <v>2238</v>
      </c>
      <c r="E754" s="227" t="s">
        <v>757</v>
      </c>
      <c r="F754" s="219" t="s">
        <v>303</v>
      </c>
      <c r="G754" s="225">
        <v>418.74</v>
      </c>
      <c r="H754" s="163">
        <v>460.61</v>
      </c>
      <c r="I754" s="227"/>
      <c r="J754" s="225" t="s">
        <v>4813</v>
      </c>
      <c r="K754" s="227" t="s">
        <v>4814</v>
      </c>
      <c r="L754" s="227"/>
      <c r="M754" s="163" t="s">
        <v>5740</v>
      </c>
    </row>
    <row r="755" spans="1:13" ht="23.65" x14ac:dyDescent="0.45">
      <c r="A755" s="225" t="s">
        <v>2239</v>
      </c>
      <c r="B755" s="226">
        <v>44927</v>
      </c>
      <c r="C755" s="227" t="s">
        <v>3311</v>
      </c>
      <c r="D755" s="228" t="s">
        <v>2240</v>
      </c>
      <c r="E755" s="227" t="s">
        <v>757</v>
      </c>
      <c r="F755" s="219" t="s">
        <v>303</v>
      </c>
      <c r="G755" s="225">
        <v>443.53</v>
      </c>
      <c r="H755" s="163">
        <v>487.88</v>
      </c>
      <c r="I755" s="227"/>
      <c r="J755" s="225" t="s">
        <v>4815</v>
      </c>
      <c r="K755" s="227" t="s">
        <v>4816</v>
      </c>
      <c r="L755" s="227"/>
      <c r="M755" s="163" t="s">
        <v>5740</v>
      </c>
    </row>
    <row r="756" spans="1:13" ht="23.65" x14ac:dyDescent="0.45">
      <c r="A756" s="225" t="s">
        <v>2241</v>
      </c>
      <c r="B756" s="226">
        <v>44927</v>
      </c>
      <c r="C756" s="227" t="s">
        <v>3311</v>
      </c>
      <c r="D756" s="228" t="s">
        <v>2242</v>
      </c>
      <c r="E756" s="227" t="s">
        <v>757</v>
      </c>
      <c r="F756" s="219" t="s">
        <v>303</v>
      </c>
      <c r="G756" s="225">
        <v>418.36</v>
      </c>
      <c r="H756" s="163">
        <v>460.19</v>
      </c>
      <c r="I756" s="227"/>
      <c r="J756" s="225" t="s">
        <v>4817</v>
      </c>
      <c r="K756" s="227" t="s">
        <v>4818</v>
      </c>
      <c r="L756" s="227"/>
      <c r="M756" s="163" t="s">
        <v>5740</v>
      </c>
    </row>
    <row r="757" spans="1:13" ht="23.65" x14ac:dyDescent="0.45">
      <c r="A757" s="225" t="s">
        <v>2243</v>
      </c>
      <c r="B757" s="226">
        <v>44927</v>
      </c>
      <c r="C757" s="227" t="s">
        <v>3311</v>
      </c>
      <c r="D757" s="228" t="s">
        <v>2244</v>
      </c>
      <c r="E757" s="227" t="s">
        <v>757</v>
      </c>
      <c r="F757" s="219" t="s">
        <v>303</v>
      </c>
      <c r="G757" s="225">
        <v>409.54</v>
      </c>
      <c r="H757" s="163">
        <v>450.49</v>
      </c>
      <c r="I757" s="227"/>
      <c r="J757" s="225" t="s">
        <v>4819</v>
      </c>
      <c r="K757" s="227" t="s">
        <v>4820</v>
      </c>
      <c r="L757" s="227"/>
      <c r="M757" s="163" t="s">
        <v>5740</v>
      </c>
    </row>
    <row r="758" spans="1:13" ht="23.65" x14ac:dyDescent="0.45">
      <c r="A758" s="225" t="s">
        <v>2245</v>
      </c>
      <c r="B758" s="226">
        <v>44927</v>
      </c>
      <c r="C758" s="227" t="s">
        <v>3311</v>
      </c>
      <c r="D758" s="228" t="s">
        <v>2246</v>
      </c>
      <c r="E758" s="227" t="s">
        <v>757</v>
      </c>
      <c r="F758" s="219" t="s">
        <v>303</v>
      </c>
      <c r="G758" s="225">
        <v>159.62</v>
      </c>
      <c r="H758" s="163">
        <v>175.58</v>
      </c>
      <c r="I758" s="227"/>
      <c r="J758" s="225" t="s">
        <v>4821</v>
      </c>
      <c r="K758" s="227" t="s">
        <v>4822</v>
      </c>
      <c r="L758" s="227"/>
      <c r="M758" s="163" t="s">
        <v>5740</v>
      </c>
    </row>
    <row r="759" spans="1:13" ht="23.65" x14ac:dyDescent="0.45">
      <c r="A759" s="225" t="s">
        <v>2247</v>
      </c>
      <c r="B759" s="226">
        <v>44927</v>
      </c>
      <c r="C759" s="227" t="s">
        <v>3311</v>
      </c>
      <c r="D759" s="228" t="s">
        <v>2248</v>
      </c>
      <c r="E759" s="227" t="s">
        <v>757</v>
      </c>
      <c r="F759" s="219" t="s">
        <v>303</v>
      </c>
      <c r="G759" s="225">
        <v>217.47</v>
      </c>
      <c r="H759" s="163">
        <v>239.21</v>
      </c>
      <c r="I759" s="227"/>
      <c r="J759" s="225" t="s">
        <v>4823</v>
      </c>
      <c r="K759" s="227" t="s">
        <v>4824</v>
      </c>
      <c r="L759" s="227"/>
      <c r="M759" s="163" t="s">
        <v>5740</v>
      </c>
    </row>
    <row r="760" spans="1:13" ht="23.65" x14ac:dyDescent="0.45">
      <c r="A760" s="225" t="s">
        <v>2249</v>
      </c>
      <c r="B760" s="226">
        <v>44927</v>
      </c>
      <c r="C760" s="227" t="s">
        <v>3311</v>
      </c>
      <c r="D760" s="228" t="s">
        <v>2250</v>
      </c>
      <c r="E760" s="227" t="s">
        <v>757</v>
      </c>
      <c r="F760" s="219" t="s">
        <v>303</v>
      </c>
      <c r="G760" s="225">
        <v>244.92</v>
      </c>
      <c r="H760" s="163">
        <v>269.41000000000003</v>
      </c>
      <c r="I760" s="227"/>
      <c r="J760" s="225" t="s">
        <v>4825</v>
      </c>
      <c r="K760" s="227" t="s">
        <v>4826</v>
      </c>
      <c r="L760" s="227"/>
      <c r="M760" s="163" t="s">
        <v>5740</v>
      </c>
    </row>
    <row r="761" spans="1:13" ht="23.65" x14ac:dyDescent="0.45">
      <c r="A761" s="225" t="s">
        <v>2251</v>
      </c>
      <c r="B761" s="226">
        <v>44927</v>
      </c>
      <c r="C761" s="227" t="s">
        <v>3311</v>
      </c>
      <c r="D761" s="228" t="s">
        <v>2252</v>
      </c>
      <c r="E761" s="227" t="s">
        <v>757</v>
      </c>
      <c r="F761" s="219" t="s">
        <v>303</v>
      </c>
      <c r="G761" s="225">
        <v>267.06</v>
      </c>
      <c r="H761" s="163">
        <v>293.76</v>
      </c>
      <c r="I761" s="227"/>
      <c r="J761" s="225" t="s">
        <v>4827</v>
      </c>
      <c r="K761" s="227" t="s">
        <v>4828</v>
      </c>
      <c r="L761" s="227"/>
      <c r="M761" s="163" t="s">
        <v>5740</v>
      </c>
    </row>
    <row r="762" spans="1:13" ht="23.65" x14ac:dyDescent="0.45">
      <c r="A762" s="225" t="s">
        <v>2253</v>
      </c>
      <c r="B762" s="226">
        <v>44927</v>
      </c>
      <c r="C762" s="227" t="s">
        <v>3311</v>
      </c>
      <c r="D762" s="228" t="s">
        <v>2254</v>
      </c>
      <c r="E762" s="227" t="s">
        <v>757</v>
      </c>
      <c r="F762" s="219" t="s">
        <v>303</v>
      </c>
      <c r="G762" s="225">
        <v>282.81</v>
      </c>
      <c r="H762" s="163">
        <v>311.08999999999997</v>
      </c>
      <c r="I762" s="227"/>
      <c r="J762" s="225" t="s">
        <v>4829</v>
      </c>
      <c r="K762" s="227" t="s">
        <v>4830</v>
      </c>
      <c r="L762" s="227"/>
      <c r="M762" s="163" t="s">
        <v>5740</v>
      </c>
    </row>
    <row r="763" spans="1:13" ht="23.65" x14ac:dyDescent="0.45">
      <c r="A763" s="225" t="s">
        <v>2255</v>
      </c>
      <c r="B763" s="226">
        <v>44927</v>
      </c>
      <c r="C763" s="227" t="s">
        <v>3311</v>
      </c>
      <c r="D763" s="228" t="s">
        <v>2256</v>
      </c>
      <c r="E763" s="227" t="s">
        <v>757</v>
      </c>
      <c r="F763" s="219" t="s">
        <v>303</v>
      </c>
      <c r="G763" s="225">
        <v>280.57</v>
      </c>
      <c r="H763" s="163">
        <v>308.62</v>
      </c>
      <c r="I763" s="227"/>
      <c r="J763" s="225" t="s">
        <v>4831</v>
      </c>
      <c r="K763" s="227" t="s">
        <v>4832</v>
      </c>
      <c r="L763" s="227"/>
      <c r="M763" s="163" t="s">
        <v>5740</v>
      </c>
    </row>
    <row r="764" spans="1:13" ht="23.65" x14ac:dyDescent="0.45">
      <c r="A764" s="225" t="s">
        <v>2257</v>
      </c>
      <c r="B764" s="226">
        <v>44927</v>
      </c>
      <c r="C764" s="227" t="s">
        <v>3311</v>
      </c>
      <c r="D764" s="228" t="s">
        <v>2258</v>
      </c>
      <c r="E764" s="227" t="s">
        <v>757</v>
      </c>
      <c r="F764" s="219" t="s">
        <v>303</v>
      </c>
      <c r="G764" s="225">
        <v>256.44</v>
      </c>
      <c r="H764" s="163">
        <v>282.08</v>
      </c>
      <c r="I764" s="227"/>
      <c r="J764" s="225" t="s">
        <v>4833</v>
      </c>
      <c r="K764" s="227" t="s">
        <v>4834</v>
      </c>
      <c r="L764" s="227"/>
      <c r="M764" s="163" t="s">
        <v>5740</v>
      </c>
    </row>
    <row r="765" spans="1:13" ht="23.65" x14ac:dyDescent="0.45">
      <c r="A765" s="225" t="s">
        <v>2259</v>
      </c>
      <c r="B765" s="226">
        <v>44927</v>
      </c>
      <c r="C765" s="227" t="s">
        <v>3311</v>
      </c>
      <c r="D765" s="228" t="s">
        <v>2260</v>
      </c>
      <c r="E765" s="227" t="s">
        <v>757</v>
      </c>
      <c r="F765" s="219" t="s">
        <v>303</v>
      </c>
      <c r="G765" s="225">
        <v>296.44</v>
      </c>
      <c r="H765" s="163">
        <v>326.08</v>
      </c>
      <c r="I765" s="227"/>
      <c r="J765" s="225" t="s">
        <v>4255</v>
      </c>
      <c r="K765" s="227" t="s">
        <v>4835</v>
      </c>
      <c r="L765" s="227"/>
      <c r="M765" s="163" t="s">
        <v>5740</v>
      </c>
    </row>
    <row r="766" spans="1:13" ht="14.25" x14ac:dyDescent="0.45">
      <c r="A766" s="225" t="s">
        <v>2261</v>
      </c>
      <c r="B766" s="226">
        <v>44927</v>
      </c>
      <c r="C766" s="227" t="s">
        <v>3311</v>
      </c>
      <c r="D766" s="228" t="s">
        <v>2262</v>
      </c>
      <c r="E766" s="227" t="s">
        <v>757</v>
      </c>
      <c r="F766" s="219" t="s">
        <v>303</v>
      </c>
      <c r="G766" s="225">
        <v>164.9</v>
      </c>
      <c r="H766" s="163">
        <v>181.39</v>
      </c>
      <c r="I766" s="227"/>
      <c r="J766" s="225" t="s">
        <v>4836</v>
      </c>
      <c r="K766" s="227" t="s">
        <v>4837</v>
      </c>
      <c r="L766" s="227"/>
      <c r="M766" s="163" t="s">
        <v>5740</v>
      </c>
    </row>
    <row r="767" spans="1:13" ht="23.65" x14ac:dyDescent="0.45">
      <c r="A767" s="225" t="s">
        <v>2263</v>
      </c>
      <c r="B767" s="226">
        <v>44927</v>
      </c>
      <c r="C767" s="227" t="s">
        <v>3311</v>
      </c>
      <c r="D767" s="228" t="s">
        <v>2264</v>
      </c>
      <c r="E767" s="227" t="s">
        <v>757</v>
      </c>
      <c r="F767" s="219" t="s">
        <v>303</v>
      </c>
      <c r="G767" s="225">
        <v>223</v>
      </c>
      <c r="H767" s="163">
        <v>245.3</v>
      </c>
      <c r="I767" s="227"/>
      <c r="J767" s="225" t="s">
        <v>4838</v>
      </c>
      <c r="K767" s="227" t="s">
        <v>4839</v>
      </c>
      <c r="L767" s="227"/>
      <c r="M767" s="163" t="s">
        <v>5740</v>
      </c>
    </row>
    <row r="768" spans="1:13" ht="23.65" x14ac:dyDescent="0.45">
      <c r="A768" s="225" t="s">
        <v>2265</v>
      </c>
      <c r="B768" s="226">
        <v>44927</v>
      </c>
      <c r="C768" s="227" t="s">
        <v>3311</v>
      </c>
      <c r="D768" s="228" t="s">
        <v>2266</v>
      </c>
      <c r="E768" s="227" t="s">
        <v>757</v>
      </c>
      <c r="F768" s="219" t="s">
        <v>303</v>
      </c>
      <c r="G768" s="225">
        <v>259.11</v>
      </c>
      <c r="H768" s="163">
        <v>285.02</v>
      </c>
      <c r="I768" s="227"/>
      <c r="J768" s="225" t="s">
        <v>4840</v>
      </c>
      <c r="K768" s="227" t="s">
        <v>4841</v>
      </c>
      <c r="L768" s="227"/>
      <c r="M768" s="163" t="s">
        <v>5740</v>
      </c>
    </row>
    <row r="769" spans="1:13" ht="14.25" x14ac:dyDescent="0.45">
      <c r="A769" s="225" t="s">
        <v>2267</v>
      </c>
      <c r="B769" s="226">
        <v>44927</v>
      </c>
      <c r="C769" s="227" t="s">
        <v>3311</v>
      </c>
      <c r="D769" s="228" t="s">
        <v>2268</v>
      </c>
      <c r="E769" s="227" t="s">
        <v>757</v>
      </c>
      <c r="F769" s="219" t="s">
        <v>303</v>
      </c>
      <c r="G769" s="225">
        <v>273.57</v>
      </c>
      <c r="H769" s="163">
        <v>300.92</v>
      </c>
      <c r="I769" s="227"/>
      <c r="J769" s="225" t="s">
        <v>4842</v>
      </c>
      <c r="K769" s="227" t="s">
        <v>4843</v>
      </c>
      <c r="L769" s="227"/>
      <c r="M769" s="163" t="s">
        <v>5740</v>
      </c>
    </row>
    <row r="770" spans="1:13" ht="23.65" x14ac:dyDescent="0.45">
      <c r="A770" s="225" t="s">
        <v>2269</v>
      </c>
      <c r="B770" s="226">
        <v>44927</v>
      </c>
      <c r="C770" s="227" t="s">
        <v>3311</v>
      </c>
      <c r="D770" s="228" t="s">
        <v>2270</v>
      </c>
      <c r="E770" s="227" t="s">
        <v>757</v>
      </c>
      <c r="F770" s="219" t="s">
        <v>303</v>
      </c>
      <c r="G770" s="225">
        <v>297.52</v>
      </c>
      <c r="H770" s="163">
        <v>327.27</v>
      </c>
      <c r="I770" s="227"/>
      <c r="J770" s="225" t="s">
        <v>4844</v>
      </c>
      <c r="K770" s="227" t="s">
        <v>4845</v>
      </c>
      <c r="L770" s="227"/>
      <c r="M770" s="163" t="s">
        <v>5740</v>
      </c>
    </row>
    <row r="771" spans="1:13" ht="23.65" x14ac:dyDescent="0.45">
      <c r="A771" s="225" t="s">
        <v>2271</v>
      </c>
      <c r="B771" s="226">
        <v>44927</v>
      </c>
      <c r="C771" s="227" t="s">
        <v>3311</v>
      </c>
      <c r="D771" s="228" t="s">
        <v>2272</v>
      </c>
      <c r="E771" s="227" t="s">
        <v>757</v>
      </c>
      <c r="F771" s="219" t="s">
        <v>303</v>
      </c>
      <c r="G771" s="225">
        <v>391.74</v>
      </c>
      <c r="H771" s="163">
        <v>430.91</v>
      </c>
      <c r="I771" s="227"/>
      <c r="J771" s="225" t="s">
        <v>4846</v>
      </c>
      <c r="K771" s="227" t="s">
        <v>4847</v>
      </c>
      <c r="L771" s="227"/>
      <c r="M771" s="163" t="s">
        <v>5740</v>
      </c>
    </row>
    <row r="772" spans="1:13" ht="23.65" x14ac:dyDescent="0.45">
      <c r="A772" s="225" t="s">
        <v>2273</v>
      </c>
      <c r="B772" s="226">
        <v>44927</v>
      </c>
      <c r="C772" s="227" t="s">
        <v>3311</v>
      </c>
      <c r="D772" s="228" t="s">
        <v>2274</v>
      </c>
      <c r="E772" s="227" t="s">
        <v>757</v>
      </c>
      <c r="F772" s="219" t="s">
        <v>303</v>
      </c>
      <c r="G772" s="225">
        <v>343.02</v>
      </c>
      <c r="H772" s="163">
        <v>377.32</v>
      </c>
      <c r="I772" s="227"/>
      <c r="J772" s="225" t="s">
        <v>4848</v>
      </c>
      <c r="K772" s="227" t="s">
        <v>4849</v>
      </c>
      <c r="L772" s="227"/>
      <c r="M772" s="163" t="s">
        <v>5740</v>
      </c>
    </row>
    <row r="773" spans="1:13" ht="23.65" x14ac:dyDescent="0.45">
      <c r="A773" s="225" t="s">
        <v>2275</v>
      </c>
      <c r="B773" s="226">
        <v>44927</v>
      </c>
      <c r="C773" s="227" t="s">
        <v>3311</v>
      </c>
      <c r="D773" s="228" t="s">
        <v>2276</v>
      </c>
      <c r="E773" s="227" t="s">
        <v>757</v>
      </c>
      <c r="F773" s="219" t="s">
        <v>303</v>
      </c>
      <c r="G773" s="225">
        <v>308.31</v>
      </c>
      <c r="H773" s="163">
        <v>339.14</v>
      </c>
      <c r="I773" s="227"/>
      <c r="J773" s="225" t="s">
        <v>4850</v>
      </c>
      <c r="K773" s="227" t="s">
        <v>4851</v>
      </c>
      <c r="L773" s="227"/>
      <c r="M773" s="163" t="s">
        <v>5740</v>
      </c>
    </row>
    <row r="774" spans="1:13" ht="23.65" x14ac:dyDescent="0.45">
      <c r="A774" s="225" t="s">
        <v>2277</v>
      </c>
      <c r="B774" s="226">
        <v>44927</v>
      </c>
      <c r="C774" s="227" t="s">
        <v>3311</v>
      </c>
      <c r="D774" s="228" t="s">
        <v>2278</v>
      </c>
      <c r="E774" s="227" t="s">
        <v>757</v>
      </c>
      <c r="F774" s="219" t="s">
        <v>303</v>
      </c>
      <c r="G774" s="225">
        <v>176.88</v>
      </c>
      <c r="H774" s="163">
        <v>194.56</v>
      </c>
      <c r="I774" s="227"/>
      <c r="J774" s="225" t="s">
        <v>4852</v>
      </c>
      <c r="K774" s="227" t="s">
        <v>4853</v>
      </c>
      <c r="L774" s="227"/>
      <c r="M774" s="163" t="s">
        <v>5740</v>
      </c>
    </row>
    <row r="775" spans="1:13" ht="23.65" x14ac:dyDescent="0.45">
      <c r="A775" s="225" t="s">
        <v>2279</v>
      </c>
      <c r="B775" s="226">
        <v>44927</v>
      </c>
      <c r="C775" s="227" t="s">
        <v>3311</v>
      </c>
      <c r="D775" s="228" t="s">
        <v>2280</v>
      </c>
      <c r="E775" s="227" t="s">
        <v>757</v>
      </c>
      <c r="F775" s="219" t="s">
        <v>303</v>
      </c>
      <c r="G775" s="225">
        <v>235.17</v>
      </c>
      <c r="H775" s="163">
        <v>258.68</v>
      </c>
      <c r="I775" s="227"/>
      <c r="J775" s="225" t="s">
        <v>4854</v>
      </c>
      <c r="K775" s="227" t="s">
        <v>4855</v>
      </c>
      <c r="L775" s="227"/>
      <c r="M775" s="163" t="s">
        <v>5740</v>
      </c>
    </row>
    <row r="776" spans="1:13" ht="23.65" x14ac:dyDescent="0.45">
      <c r="A776" s="225" t="s">
        <v>2281</v>
      </c>
      <c r="B776" s="226">
        <v>44927</v>
      </c>
      <c r="C776" s="227" t="s">
        <v>3311</v>
      </c>
      <c r="D776" s="228" t="s">
        <v>2282</v>
      </c>
      <c r="E776" s="227" t="s">
        <v>757</v>
      </c>
      <c r="F776" s="219" t="s">
        <v>303</v>
      </c>
      <c r="G776" s="225">
        <v>268.85000000000002</v>
      </c>
      <c r="H776" s="163">
        <v>295.73</v>
      </c>
      <c r="I776" s="227"/>
      <c r="J776" s="225" t="s">
        <v>4856</v>
      </c>
      <c r="K776" s="227" t="s">
        <v>4857</v>
      </c>
      <c r="L776" s="227"/>
      <c r="M776" s="163" t="s">
        <v>5740</v>
      </c>
    </row>
    <row r="777" spans="1:13" ht="14.25" x14ac:dyDescent="0.45">
      <c r="A777" s="225" t="s">
        <v>2283</v>
      </c>
      <c r="B777" s="226">
        <v>44927</v>
      </c>
      <c r="C777" s="227" t="s">
        <v>3311</v>
      </c>
      <c r="D777" s="228" t="s">
        <v>2284</v>
      </c>
      <c r="E777" s="227" t="s">
        <v>757</v>
      </c>
      <c r="F777" s="219" t="s">
        <v>303</v>
      </c>
      <c r="G777" s="225">
        <v>296.95999999999998</v>
      </c>
      <c r="H777" s="163">
        <v>326.64999999999998</v>
      </c>
      <c r="I777" s="227"/>
      <c r="J777" s="225" t="s">
        <v>4858</v>
      </c>
      <c r="K777" s="227" t="s">
        <v>4859</v>
      </c>
      <c r="L777" s="227"/>
      <c r="M777" s="163" t="s">
        <v>5740</v>
      </c>
    </row>
    <row r="778" spans="1:13" ht="23.65" x14ac:dyDescent="0.45">
      <c r="A778" s="225" t="s">
        <v>2285</v>
      </c>
      <c r="B778" s="226">
        <v>44927</v>
      </c>
      <c r="C778" s="227" t="s">
        <v>3311</v>
      </c>
      <c r="D778" s="228" t="s">
        <v>2286</v>
      </c>
      <c r="E778" s="227" t="s">
        <v>757</v>
      </c>
      <c r="F778" s="219" t="s">
        <v>303</v>
      </c>
      <c r="G778" s="225">
        <v>319.8</v>
      </c>
      <c r="H778" s="163">
        <v>351.78</v>
      </c>
      <c r="I778" s="227"/>
      <c r="J778" s="225" t="s">
        <v>4860</v>
      </c>
      <c r="K778" s="227" t="s">
        <v>4861</v>
      </c>
      <c r="L778" s="227"/>
      <c r="M778" s="163" t="s">
        <v>5740</v>
      </c>
    </row>
    <row r="779" spans="1:13" ht="23.65" x14ac:dyDescent="0.45">
      <c r="A779" s="225" t="s">
        <v>2287</v>
      </c>
      <c r="B779" s="226">
        <v>44927</v>
      </c>
      <c r="C779" s="227" t="s">
        <v>3311</v>
      </c>
      <c r="D779" s="228" t="s">
        <v>2288</v>
      </c>
      <c r="E779" s="227" t="s">
        <v>757</v>
      </c>
      <c r="F779" s="219" t="s">
        <v>303</v>
      </c>
      <c r="G779" s="225">
        <v>346.95</v>
      </c>
      <c r="H779" s="163">
        <v>381.64</v>
      </c>
      <c r="I779" s="227"/>
      <c r="J779" s="225" t="s">
        <v>4862</v>
      </c>
      <c r="K779" s="227" t="s">
        <v>4863</v>
      </c>
      <c r="L779" s="227"/>
      <c r="M779" s="163" t="s">
        <v>5740</v>
      </c>
    </row>
    <row r="780" spans="1:13" ht="23.65" x14ac:dyDescent="0.45">
      <c r="A780" s="225" t="s">
        <v>2289</v>
      </c>
      <c r="B780" s="226">
        <v>44927</v>
      </c>
      <c r="C780" s="227" t="s">
        <v>3311</v>
      </c>
      <c r="D780" s="228" t="s">
        <v>2290</v>
      </c>
      <c r="E780" s="227" t="s">
        <v>757</v>
      </c>
      <c r="F780" s="219" t="s">
        <v>303</v>
      </c>
      <c r="G780" s="225">
        <v>291.98</v>
      </c>
      <c r="H780" s="163">
        <v>321.17</v>
      </c>
      <c r="I780" s="227"/>
      <c r="J780" s="225" t="s">
        <v>4864</v>
      </c>
      <c r="K780" s="227" t="s">
        <v>4865</v>
      </c>
      <c r="L780" s="227"/>
      <c r="M780" s="163" t="s">
        <v>5740</v>
      </c>
    </row>
    <row r="781" spans="1:13" ht="23.65" x14ac:dyDescent="0.45">
      <c r="A781" s="225" t="s">
        <v>2291</v>
      </c>
      <c r="B781" s="226">
        <v>44927</v>
      </c>
      <c r="C781" s="227" t="s">
        <v>3311</v>
      </c>
      <c r="D781" s="228" t="s">
        <v>2292</v>
      </c>
      <c r="E781" s="227" t="s">
        <v>757</v>
      </c>
      <c r="F781" s="219" t="s">
        <v>303</v>
      </c>
      <c r="G781" s="225">
        <v>321.45999999999998</v>
      </c>
      <c r="H781" s="163">
        <v>353.6</v>
      </c>
      <c r="I781" s="227"/>
      <c r="J781" s="225" t="s">
        <v>4866</v>
      </c>
      <c r="K781" s="227" t="s">
        <v>4867</v>
      </c>
      <c r="L781" s="227"/>
      <c r="M781" s="163" t="s">
        <v>5740</v>
      </c>
    </row>
    <row r="782" spans="1:13" ht="23.65" x14ac:dyDescent="0.45">
      <c r="A782" s="225" t="s">
        <v>2293</v>
      </c>
      <c r="B782" s="226">
        <v>44927</v>
      </c>
      <c r="C782" s="227" t="s">
        <v>3311</v>
      </c>
      <c r="D782" s="228" t="s">
        <v>2294</v>
      </c>
      <c r="E782" s="227" t="s">
        <v>757</v>
      </c>
      <c r="F782" s="219" t="s">
        <v>303</v>
      </c>
      <c r="G782" s="225">
        <v>204.9</v>
      </c>
      <c r="H782" s="163">
        <v>225.39</v>
      </c>
      <c r="I782" s="227"/>
      <c r="J782" s="225" t="s">
        <v>4868</v>
      </c>
      <c r="K782" s="227" t="s">
        <v>4869</v>
      </c>
      <c r="L782" s="227"/>
      <c r="M782" s="163" t="s">
        <v>5740</v>
      </c>
    </row>
    <row r="783" spans="1:13" ht="23.65" x14ac:dyDescent="0.45">
      <c r="A783" s="225" t="s">
        <v>2295</v>
      </c>
      <c r="B783" s="226">
        <v>44927</v>
      </c>
      <c r="C783" s="227" t="s">
        <v>3311</v>
      </c>
      <c r="D783" s="228" t="s">
        <v>2296</v>
      </c>
      <c r="E783" s="227" t="s">
        <v>757</v>
      </c>
      <c r="F783" s="219" t="s">
        <v>303</v>
      </c>
      <c r="G783" s="225">
        <v>266.41000000000003</v>
      </c>
      <c r="H783" s="163">
        <v>293.05</v>
      </c>
      <c r="I783" s="227"/>
      <c r="J783" s="225" t="s">
        <v>4870</v>
      </c>
      <c r="K783" s="227" t="s">
        <v>4871</v>
      </c>
      <c r="L783" s="227"/>
      <c r="M783" s="163" t="s">
        <v>5740</v>
      </c>
    </row>
    <row r="784" spans="1:13" ht="23.65" x14ac:dyDescent="0.45">
      <c r="A784" s="225" t="s">
        <v>2297</v>
      </c>
      <c r="B784" s="226">
        <v>44927</v>
      </c>
      <c r="C784" s="227" t="s">
        <v>3311</v>
      </c>
      <c r="D784" s="228" t="s">
        <v>2298</v>
      </c>
      <c r="E784" s="227" t="s">
        <v>757</v>
      </c>
      <c r="F784" s="219" t="s">
        <v>303</v>
      </c>
      <c r="G784" s="225">
        <v>293.55</v>
      </c>
      <c r="H784" s="163">
        <v>322.89999999999998</v>
      </c>
      <c r="I784" s="227"/>
      <c r="J784" s="225" t="s">
        <v>4872</v>
      </c>
      <c r="K784" s="227" t="s">
        <v>4873</v>
      </c>
      <c r="L784" s="227"/>
      <c r="M784" s="163" t="s">
        <v>5740</v>
      </c>
    </row>
    <row r="785" spans="1:13" ht="14.25" x14ac:dyDescent="0.45">
      <c r="A785" s="225" t="s">
        <v>2299</v>
      </c>
      <c r="B785" s="226">
        <v>44927</v>
      </c>
      <c r="C785" s="227" t="s">
        <v>3311</v>
      </c>
      <c r="D785" s="228" t="s">
        <v>2300</v>
      </c>
      <c r="E785" s="227" t="s">
        <v>757</v>
      </c>
      <c r="F785" s="219" t="s">
        <v>303</v>
      </c>
      <c r="G785" s="225">
        <v>314.11</v>
      </c>
      <c r="H785" s="163">
        <v>345.52</v>
      </c>
      <c r="I785" s="227"/>
      <c r="J785" s="225" t="s">
        <v>4874</v>
      </c>
      <c r="K785" s="227" t="s">
        <v>4875</v>
      </c>
      <c r="L785" s="227"/>
      <c r="M785" s="163" t="s">
        <v>5740</v>
      </c>
    </row>
    <row r="786" spans="1:13" ht="23.65" x14ac:dyDescent="0.45">
      <c r="A786" s="225" t="s">
        <v>2301</v>
      </c>
      <c r="B786" s="226">
        <v>44927</v>
      </c>
      <c r="C786" s="227" t="s">
        <v>3311</v>
      </c>
      <c r="D786" s="228" t="s">
        <v>2302</v>
      </c>
      <c r="E786" s="227" t="s">
        <v>757</v>
      </c>
      <c r="F786" s="219" t="s">
        <v>303</v>
      </c>
      <c r="G786" s="225">
        <v>334.95</v>
      </c>
      <c r="H786" s="163">
        <v>368.44</v>
      </c>
      <c r="I786" s="227"/>
      <c r="J786" s="225" t="s">
        <v>4876</v>
      </c>
      <c r="K786" s="227" t="s">
        <v>4877</v>
      </c>
      <c r="L786" s="227"/>
      <c r="M786" s="163" t="s">
        <v>5740</v>
      </c>
    </row>
    <row r="787" spans="1:13" ht="23.65" x14ac:dyDescent="0.45">
      <c r="A787" s="225" t="s">
        <v>2303</v>
      </c>
      <c r="B787" s="226">
        <v>44927</v>
      </c>
      <c r="C787" s="227" t="s">
        <v>3311</v>
      </c>
      <c r="D787" s="228" t="s">
        <v>2304</v>
      </c>
      <c r="E787" s="227" t="s">
        <v>757</v>
      </c>
      <c r="F787" s="219" t="s">
        <v>303</v>
      </c>
      <c r="G787" s="225">
        <v>387.07</v>
      </c>
      <c r="H787" s="163">
        <v>425.77</v>
      </c>
      <c r="I787" s="227"/>
      <c r="J787" s="225" t="s">
        <v>4878</v>
      </c>
      <c r="K787" s="227" t="s">
        <v>4879</v>
      </c>
      <c r="L787" s="227"/>
      <c r="M787" s="163" t="s">
        <v>5740</v>
      </c>
    </row>
    <row r="788" spans="1:13" ht="23.65" x14ac:dyDescent="0.45">
      <c r="A788" s="225" t="s">
        <v>2305</v>
      </c>
      <c r="B788" s="226">
        <v>44927</v>
      </c>
      <c r="C788" s="227" t="s">
        <v>3311</v>
      </c>
      <c r="D788" s="228" t="s">
        <v>2306</v>
      </c>
      <c r="E788" s="227" t="s">
        <v>757</v>
      </c>
      <c r="F788" s="219" t="s">
        <v>303</v>
      </c>
      <c r="G788" s="225">
        <v>358.96</v>
      </c>
      <c r="H788" s="163">
        <v>394.85</v>
      </c>
      <c r="I788" s="227"/>
      <c r="J788" s="225" t="s">
        <v>4880</v>
      </c>
      <c r="K788" s="227" t="s">
        <v>4881</v>
      </c>
      <c r="L788" s="227"/>
      <c r="M788" s="163" t="s">
        <v>5740</v>
      </c>
    </row>
    <row r="789" spans="1:13" ht="23.65" x14ac:dyDescent="0.45">
      <c r="A789" s="225" t="s">
        <v>2307</v>
      </c>
      <c r="B789" s="226">
        <v>44927</v>
      </c>
      <c r="C789" s="227" t="s">
        <v>3311</v>
      </c>
      <c r="D789" s="228" t="s">
        <v>2308</v>
      </c>
      <c r="E789" s="227" t="s">
        <v>757</v>
      </c>
      <c r="F789" s="219" t="s">
        <v>303</v>
      </c>
      <c r="G789" s="225">
        <v>354.41</v>
      </c>
      <c r="H789" s="163">
        <v>389.85</v>
      </c>
      <c r="I789" s="227"/>
      <c r="J789" s="225" t="s">
        <v>4882</v>
      </c>
      <c r="K789" s="227" t="s">
        <v>4883</v>
      </c>
      <c r="L789" s="227"/>
      <c r="M789" s="163" t="s">
        <v>5740</v>
      </c>
    </row>
    <row r="790" spans="1:13" ht="23.65" x14ac:dyDescent="0.45">
      <c r="A790" s="225" t="s">
        <v>2309</v>
      </c>
      <c r="B790" s="226">
        <v>44927</v>
      </c>
      <c r="C790" s="227" t="s">
        <v>3311</v>
      </c>
      <c r="D790" s="228" t="s">
        <v>2310</v>
      </c>
      <c r="E790" s="227" t="s">
        <v>757</v>
      </c>
      <c r="F790" s="219" t="s">
        <v>303</v>
      </c>
      <c r="G790" s="225">
        <v>148.88999999999999</v>
      </c>
      <c r="H790" s="163">
        <v>163.77000000000001</v>
      </c>
      <c r="I790" s="227"/>
      <c r="J790" s="225" t="s">
        <v>4884</v>
      </c>
      <c r="K790" s="227" t="s">
        <v>4885</v>
      </c>
      <c r="L790" s="227"/>
      <c r="M790" s="163" t="s">
        <v>5740</v>
      </c>
    </row>
    <row r="791" spans="1:13" ht="23.65" x14ac:dyDescent="0.45">
      <c r="A791" s="225" t="s">
        <v>2311</v>
      </c>
      <c r="B791" s="226">
        <v>44927</v>
      </c>
      <c r="C791" s="227" t="s">
        <v>3311</v>
      </c>
      <c r="D791" s="228" t="s">
        <v>2312</v>
      </c>
      <c r="E791" s="227" t="s">
        <v>757</v>
      </c>
      <c r="F791" s="219" t="s">
        <v>303</v>
      </c>
      <c r="G791" s="225">
        <v>197.16</v>
      </c>
      <c r="H791" s="163">
        <v>216.87</v>
      </c>
      <c r="I791" s="227"/>
      <c r="J791" s="225" t="s">
        <v>4886</v>
      </c>
      <c r="K791" s="227" t="s">
        <v>4887</v>
      </c>
      <c r="L791" s="227"/>
      <c r="M791" s="163" t="s">
        <v>5740</v>
      </c>
    </row>
    <row r="792" spans="1:13" ht="23.65" x14ac:dyDescent="0.45">
      <c r="A792" s="225" t="s">
        <v>2313</v>
      </c>
      <c r="B792" s="226">
        <v>44927</v>
      </c>
      <c r="C792" s="227" t="s">
        <v>3311</v>
      </c>
      <c r="D792" s="228" t="s">
        <v>2314</v>
      </c>
      <c r="E792" s="227" t="s">
        <v>757</v>
      </c>
      <c r="F792" s="219" t="s">
        <v>303</v>
      </c>
      <c r="G792" s="225">
        <v>225.7</v>
      </c>
      <c r="H792" s="163">
        <v>248.27</v>
      </c>
      <c r="I792" s="227"/>
      <c r="J792" s="225" t="s">
        <v>4888</v>
      </c>
      <c r="K792" s="227" t="s">
        <v>4889</v>
      </c>
      <c r="L792" s="227"/>
      <c r="M792" s="163" t="s">
        <v>5740</v>
      </c>
    </row>
    <row r="793" spans="1:13" ht="14.25" x14ac:dyDescent="0.45">
      <c r="A793" s="225" t="s">
        <v>2315</v>
      </c>
      <c r="B793" s="226">
        <v>44927</v>
      </c>
      <c r="C793" s="227" t="s">
        <v>3311</v>
      </c>
      <c r="D793" s="228" t="s">
        <v>2316</v>
      </c>
      <c r="E793" s="227" t="s">
        <v>757</v>
      </c>
      <c r="F793" s="219" t="s">
        <v>303</v>
      </c>
      <c r="G793" s="225">
        <v>249.47</v>
      </c>
      <c r="H793" s="163">
        <v>274.41000000000003</v>
      </c>
      <c r="I793" s="227"/>
      <c r="J793" s="225" t="s">
        <v>4890</v>
      </c>
      <c r="K793" s="227" t="s">
        <v>4891</v>
      </c>
      <c r="L793" s="227"/>
      <c r="M793" s="163" t="s">
        <v>5740</v>
      </c>
    </row>
    <row r="794" spans="1:13" ht="23.65" x14ac:dyDescent="0.45">
      <c r="A794" s="225" t="s">
        <v>2317</v>
      </c>
      <c r="B794" s="226">
        <v>44927</v>
      </c>
      <c r="C794" s="227" t="s">
        <v>3311</v>
      </c>
      <c r="D794" s="228" t="s">
        <v>2318</v>
      </c>
      <c r="E794" s="227" t="s">
        <v>757</v>
      </c>
      <c r="F794" s="219" t="s">
        <v>303</v>
      </c>
      <c r="G794" s="225">
        <v>264.10000000000002</v>
      </c>
      <c r="H794" s="163">
        <v>290.51</v>
      </c>
      <c r="I794" s="227"/>
      <c r="J794" s="225" t="s">
        <v>4892</v>
      </c>
      <c r="K794" s="227" t="s">
        <v>4893</v>
      </c>
      <c r="L794" s="227"/>
      <c r="M794" s="163" t="s">
        <v>5740</v>
      </c>
    </row>
    <row r="795" spans="1:13" ht="23.65" x14ac:dyDescent="0.45">
      <c r="A795" s="225" t="s">
        <v>2319</v>
      </c>
      <c r="B795" s="226">
        <v>44927</v>
      </c>
      <c r="C795" s="227" t="s">
        <v>3311</v>
      </c>
      <c r="D795" s="228" t="s">
        <v>2320</v>
      </c>
      <c r="E795" s="227" t="s">
        <v>757</v>
      </c>
      <c r="F795" s="219" t="s">
        <v>303</v>
      </c>
      <c r="G795" s="225">
        <v>275.08</v>
      </c>
      <c r="H795" s="163">
        <v>302.58</v>
      </c>
      <c r="I795" s="227"/>
      <c r="J795" s="225" t="s">
        <v>4894</v>
      </c>
      <c r="K795" s="227" t="s">
        <v>4895</v>
      </c>
      <c r="L795" s="227"/>
      <c r="M795" s="163" t="s">
        <v>5740</v>
      </c>
    </row>
    <row r="796" spans="1:13" ht="23.65" x14ac:dyDescent="0.45">
      <c r="A796" s="225" t="s">
        <v>2321</v>
      </c>
      <c r="B796" s="226">
        <v>44927</v>
      </c>
      <c r="C796" s="227" t="s">
        <v>3311</v>
      </c>
      <c r="D796" s="228" t="s">
        <v>2322</v>
      </c>
      <c r="E796" s="227" t="s">
        <v>757</v>
      </c>
      <c r="F796" s="219" t="s">
        <v>303</v>
      </c>
      <c r="G796" s="225">
        <v>253.08</v>
      </c>
      <c r="H796" s="163">
        <v>278.38</v>
      </c>
      <c r="I796" s="227"/>
      <c r="J796" s="225" t="s">
        <v>4896</v>
      </c>
      <c r="K796" s="227" t="s">
        <v>4897</v>
      </c>
      <c r="L796" s="227"/>
      <c r="M796" s="163" t="s">
        <v>5740</v>
      </c>
    </row>
    <row r="797" spans="1:13" ht="23.65" x14ac:dyDescent="0.45">
      <c r="A797" s="225" t="s">
        <v>2323</v>
      </c>
      <c r="B797" s="226">
        <v>44927</v>
      </c>
      <c r="C797" s="227" t="s">
        <v>3311</v>
      </c>
      <c r="D797" s="228" t="s">
        <v>2324</v>
      </c>
      <c r="E797" s="227" t="s">
        <v>757</v>
      </c>
      <c r="F797" s="219" t="s">
        <v>303</v>
      </c>
      <c r="G797" s="225">
        <v>280.39999999999998</v>
      </c>
      <c r="H797" s="163">
        <v>308.44</v>
      </c>
      <c r="I797" s="227"/>
      <c r="J797" s="225" t="s">
        <v>4898</v>
      </c>
      <c r="K797" s="227" t="s">
        <v>4899</v>
      </c>
      <c r="L797" s="227"/>
      <c r="M797" s="163" t="s">
        <v>5740</v>
      </c>
    </row>
    <row r="798" spans="1:13" ht="14.25" x14ac:dyDescent="0.45">
      <c r="A798" s="225" t="s">
        <v>2325</v>
      </c>
      <c r="B798" s="226">
        <v>44927</v>
      </c>
      <c r="C798" s="227" t="s">
        <v>3311</v>
      </c>
      <c r="D798" s="228" t="s">
        <v>2326</v>
      </c>
      <c r="E798" s="227" t="s">
        <v>757</v>
      </c>
      <c r="F798" s="219" t="s">
        <v>303</v>
      </c>
      <c r="G798" s="225">
        <v>212.35</v>
      </c>
      <c r="H798" s="163">
        <v>233.58</v>
      </c>
      <c r="I798" s="227"/>
      <c r="J798" s="225" t="s">
        <v>4900</v>
      </c>
      <c r="K798" s="227" t="s">
        <v>4901</v>
      </c>
      <c r="L798" s="227"/>
      <c r="M798" s="163" t="s">
        <v>5740</v>
      </c>
    </row>
    <row r="799" spans="1:13" ht="23.65" x14ac:dyDescent="0.45">
      <c r="A799" s="225" t="s">
        <v>2327</v>
      </c>
      <c r="B799" s="226">
        <v>44927</v>
      </c>
      <c r="C799" s="227" t="s">
        <v>3311</v>
      </c>
      <c r="D799" s="228" t="s">
        <v>2328</v>
      </c>
      <c r="E799" s="227" t="s">
        <v>757</v>
      </c>
      <c r="F799" s="219" t="s">
        <v>303</v>
      </c>
      <c r="G799" s="225">
        <v>300.01</v>
      </c>
      <c r="H799" s="163">
        <v>330.01</v>
      </c>
      <c r="I799" s="227"/>
      <c r="J799" s="225" t="s">
        <v>4902</v>
      </c>
      <c r="K799" s="227" t="s">
        <v>4903</v>
      </c>
      <c r="L799" s="227"/>
      <c r="M799" s="163" t="s">
        <v>5740</v>
      </c>
    </row>
    <row r="800" spans="1:13" ht="23.65" x14ac:dyDescent="0.45">
      <c r="A800" s="225" t="s">
        <v>2329</v>
      </c>
      <c r="B800" s="226">
        <v>44927</v>
      </c>
      <c r="C800" s="227" t="s">
        <v>3311</v>
      </c>
      <c r="D800" s="228" t="s">
        <v>2330</v>
      </c>
      <c r="E800" s="227" t="s">
        <v>757</v>
      </c>
      <c r="F800" s="219" t="s">
        <v>303</v>
      </c>
      <c r="G800" s="225">
        <v>366.46</v>
      </c>
      <c r="H800" s="163">
        <v>403.1</v>
      </c>
      <c r="I800" s="227"/>
      <c r="J800" s="225" t="s">
        <v>4904</v>
      </c>
      <c r="K800" s="227" t="s">
        <v>4905</v>
      </c>
      <c r="L800" s="227"/>
      <c r="M800" s="163" t="s">
        <v>5740</v>
      </c>
    </row>
    <row r="801" spans="1:13" ht="14.25" x14ac:dyDescent="0.45">
      <c r="A801" s="225" t="s">
        <v>2331</v>
      </c>
      <c r="B801" s="226">
        <v>44927</v>
      </c>
      <c r="C801" s="227" t="s">
        <v>3311</v>
      </c>
      <c r="D801" s="228" t="s">
        <v>2332</v>
      </c>
      <c r="E801" s="227" t="s">
        <v>757</v>
      </c>
      <c r="F801" s="219" t="s">
        <v>303</v>
      </c>
      <c r="G801" s="225">
        <v>437.88</v>
      </c>
      <c r="H801" s="163">
        <v>481.66</v>
      </c>
      <c r="I801" s="227"/>
      <c r="J801" s="225" t="s">
        <v>4906</v>
      </c>
      <c r="K801" s="227" t="s">
        <v>4907</v>
      </c>
      <c r="L801" s="227"/>
      <c r="M801" s="163" t="s">
        <v>5740</v>
      </c>
    </row>
    <row r="802" spans="1:13" ht="23.65" x14ac:dyDescent="0.45">
      <c r="A802" s="225" t="s">
        <v>2333</v>
      </c>
      <c r="B802" s="226">
        <v>44927</v>
      </c>
      <c r="C802" s="227" t="s">
        <v>3311</v>
      </c>
      <c r="D802" s="228" t="s">
        <v>2334</v>
      </c>
      <c r="E802" s="227" t="s">
        <v>757</v>
      </c>
      <c r="F802" s="219" t="s">
        <v>303</v>
      </c>
      <c r="G802" s="225">
        <v>483.1</v>
      </c>
      <c r="H802" s="163">
        <v>531.41</v>
      </c>
      <c r="I802" s="227"/>
      <c r="J802" s="225" t="s">
        <v>4908</v>
      </c>
      <c r="K802" s="227" t="s">
        <v>4909</v>
      </c>
      <c r="L802" s="227"/>
      <c r="M802" s="163" t="s">
        <v>5740</v>
      </c>
    </row>
    <row r="803" spans="1:13" ht="14.25" x14ac:dyDescent="0.45">
      <c r="A803" s="225" t="s">
        <v>2335</v>
      </c>
      <c r="B803" s="226">
        <v>44927</v>
      </c>
      <c r="C803" s="227" t="s">
        <v>3311</v>
      </c>
      <c r="D803" s="228" t="s">
        <v>2336</v>
      </c>
      <c r="E803" s="227" t="s">
        <v>757</v>
      </c>
      <c r="F803" s="219" t="s">
        <v>303</v>
      </c>
      <c r="G803" s="225">
        <v>539.21</v>
      </c>
      <c r="H803" s="163">
        <v>593.13</v>
      </c>
      <c r="I803" s="227"/>
      <c r="J803" s="225" t="s">
        <v>4910</v>
      </c>
      <c r="K803" s="227" t="s">
        <v>4911</v>
      </c>
      <c r="L803" s="227"/>
      <c r="M803" s="163" t="s">
        <v>5740</v>
      </c>
    </row>
    <row r="804" spans="1:13" ht="23.65" x14ac:dyDescent="0.45">
      <c r="A804" s="225" t="s">
        <v>2337</v>
      </c>
      <c r="B804" s="226">
        <v>44927</v>
      </c>
      <c r="C804" s="227" t="s">
        <v>3311</v>
      </c>
      <c r="D804" s="228" t="s">
        <v>2338</v>
      </c>
      <c r="E804" s="227" t="s">
        <v>757</v>
      </c>
      <c r="F804" s="219" t="s">
        <v>303</v>
      </c>
      <c r="G804" s="225">
        <v>469.27</v>
      </c>
      <c r="H804" s="163">
        <v>516.19000000000005</v>
      </c>
      <c r="I804" s="227"/>
      <c r="J804" s="225" t="s">
        <v>4912</v>
      </c>
      <c r="K804" s="227" t="s">
        <v>4913</v>
      </c>
      <c r="L804" s="227"/>
      <c r="M804" s="163" t="s">
        <v>5740</v>
      </c>
    </row>
    <row r="805" spans="1:13" ht="23.65" x14ac:dyDescent="0.45">
      <c r="A805" s="225" t="s">
        <v>2339</v>
      </c>
      <c r="B805" s="226">
        <v>44927</v>
      </c>
      <c r="C805" s="227" t="s">
        <v>3311</v>
      </c>
      <c r="D805" s="228" t="s">
        <v>2340</v>
      </c>
      <c r="E805" s="227" t="s">
        <v>757</v>
      </c>
      <c r="F805" s="219" t="s">
        <v>303</v>
      </c>
      <c r="G805" s="225">
        <v>455.96</v>
      </c>
      <c r="H805" s="163">
        <v>501.55</v>
      </c>
      <c r="I805" s="227"/>
      <c r="J805" s="225" t="s">
        <v>4914</v>
      </c>
      <c r="K805" s="227" t="s">
        <v>4915</v>
      </c>
      <c r="L805" s="227"/>
      <c r="M805" s="163" t="s">
        <v>5740</v>
      </c>
    </row>
    <row r="806" spans="1:13" ht="23.65" x14ac:dyDescent="0.45">
      <c r="A806" s="225" t="s">
        <v>2341</v>
      </c>
      <c r="B806" s="226">
        <v>44927</v>
      </c>
      <c r="C806" s="227" t="s">
        <v>3311</v>
      </c>
      <c r="D806" s="228" t="s">
        <v>4916</v>
      </c>
      <c r="E806" s="227" t="s">
        <v>757</v>
      </c>
      <c r="F806" s="219" t="s">
        <v>303</v>
      </c>
      <c r="G806" s="225">
        <v>400.69</v>
      </c>
      <c r="H806" s="163">
        <v>440.75</v>
      </c>
      <c r="I806" s="227"/>
      <c r="J806" s="225" t="s">
        <v>4917</v>
      </c>
      <c r="K806" s="227" t="s">
        <v>4918</v>
      </c>
      <c r="L806" s="227"/>
      <c r="M806" s="163" t="s">
        <v>5740</v>
      </c>
    </row>
    <row r="807" spans="1:13" ht="23.65" x14ac:dyDescent="0.45">
      <c r="A807" s="225" t="s">
        <v>2343</v>
      </c>
      <c r="B807" s="226">
        <v>44927</v>
      </c>
      <c r="C807" s="227" t="s">
        <v>3311</v>
      </c>
      <c r="D807" s="228" t="s">
        <v>4919</v>
      </c>
      <c r="E807" s="227" t="s">
        <v>757</v>
      </c>
      <c r="F807" s="219" t="s">
        <v>303</v>
      </c>
      <c r="G807" s="225">
        <v>322.8</v>
      </c>
      <c r="H807" s="163">
        <v>355.08</v>
      </c>
      <c r="I807" s="227"/>
      <c r="J807" s="225" t="s">
        <v>4920</v>
      </c>
      <c r="K807" s="227" t="s">
        <v>4921</v>
      </c>
      <c r="L807" s="227"/>
      <c r="M807" s="163" t="s">
        <v>5740</v>
      </c>
    </row>
    <row r="808" spans="1:13" ht="23.65" x14ac:dyDescent="0.45">
      <c r="A808" s="225" t="s">
        <v>2345</v>
      </c>
      <c r="B808" s="226">
        <v>44927</v>
      </c>
      <c r="C808" s="227" t="s">
        <v>3311</v>
      </c>
      <c r="D808" s="228" t="s">
        <v>2346</v>
      </c>
      <c r="E808" s="227" t="s">
        <v>757</v>
      </c>
      <c r="F808" s="219" t="s">
        <v>303</v>
      </c>
      <c r="G808" s="225">
        <v>534.28</v>
      </c>
      <c r="H808" s="163">
        <v>587.70000000000005</v>
      </c>
      <c r="I808" s="227"/>
      <c r="J808" s="225" t="s">
        <v>4922</v>
      </c>
      <c r="K808" s="227" t="s">
        <v>4923</v>
      </c>
      <c r="L808" s="227"/>
      <c r="M808" s="163" t="s">
        <v>5740</v>
      </c>
    </row>
    <row r="809" spans="1:13" ht="23.65" x14ac:dyDescent="0.45">
      <c r="A809" s="225" t="s">
        <v>2347</v>
      </c>
      <c r="B809" s="226">
        <v>44927</v>
      </c>
      <c r="C809" s="227" t="s">
        <v>3311</v>
      </c>
      <c r="D809" s="228" t="s">
        <v>2348</v>
      </c>
      <c r="E809" s="227" t="s">
        <v>757</v>
      </c>
      <c r="F809" s="219" t="s">
        <v>303</v>
      </c>
      <c r="G809" s="225">
        <v>622.91999999999996</v>
      </c>
      <c r="H809" s="163">
        <v>685.21</v>
      </c>
      <c r="I809" s="227"/>
      <c r="J809" s="225" t="s">
        <v>4924</v>
      </c>
      <c r="K809" s="227" t="s">
        <v>4925</v>
      </c>
      <c r="L809" s="227"/>
      <c r="M809" s="163" t="s">
        <v>5740</v>
      </c>
    </row>
    <row r="810" spans="1:13" ht="14.25" x14ac:dyDescent="0.45">
      <c r="A810" s="225" t="s">
        <v>2349</v>
      </c>
      <c r="B810" s="226">
        <v>44927</v>
      </c>
      <c r="C810" s="227" t="s">
        <v>3311</v>
      </c>
      <c r="D810" s="228" t="s">
        <v>2350</v>
      </c>
      <c r="E810" s="227" t="s">
        <v>757</v>
      </c>
      <c r="F810" s="219" t="s">
        <v>303</v>
      </c>
      <c r="G810" s="225">
        <v>693.36</v>
      </c>
      <c r="H810" s="163">
        <v>762.69</v>
      </c>
      <c r="I810" s="227"/>
      <c r="J810" s="225" t="s">
        <v>4926</v>
      </c>
      <c r="K810" s="227" t="s">
        <v>4927</v>
      </c>
      <c r="L810" s="227"/>
      <c r="M810" s="163" t="s">
        <v>5740</v>
      </c>
    </row>
    <row r="811" spans="1:13" ht="23.65" x14ac:dyDescent="0.45">
      <c r="A811" s="225" t="s">
        <v>2351</v>
      </c>
      <c r="B811" s="226">
        <v>44927</v>
      </c>
      <c r="C811" s="227" t="s">
        <v>3311</v>
      </c>
      <c r="D811" s="228" t="s">
        <v>2352</v>
      </c>
      <c r="E811" s="227" t="s">
        <v>757</v>
      </c>
      <c r="F811" s="219" t="s">
        <v>303</v>
      </c>
      <c r="G811" s="225">
        <v>774.21</v>
      </c>
      <c r="H811" s="163">
        <v>851.63</v>
      </c>
      <c r="I811" s="227"/>
      <c r="J811" s="225" t="s">
        <v>4928</v>
      </c>
      <c r="K811" s="227" t="s">
        <v>4929</v>
      </c>
      <c r="L811" s="227"/>
      <c r="M811" s="163" t="s">
        <v>5740</v>
      </c>
    </row>
    <row r="812" spans="1:13" ht="23.65" x14ac:dyDescent="0.45">
      <c r="A812" s="225" t="s">
        <v>2353</v>
      </c>
      <c r="B812" s="226">
        <v>44927</v>
      </c>
      <c r="C812" s="227" t="s">
        <v>3311</v>
      </c>
      <c r="D812" s="228" t="s">
        <v>2354</v>
      </c>
      <c r="E812" s="227" t="s">
        <v>757</v>
      </c>
      <c r="F812" s="219" t="s">
        <v>303</v>
      </c>
      <c r="G812" s="225">
        <v>953.21</v>
      </c>
      <c r="H812" s="163">
        <v>1048.53</v>
      </c>
      <c r="I812" s="227"/>
      <c r="J812" s="225" t="s">
        <v>4930</v>
      </c>
      <c r="K812" s="227" t="s">
        <v>4931</v>
      </c>
      <c r="L812" s="227"/>
      <c r="M812" s="163" t="s">
        <v>5740</v>
      </c>
    </row>
    <row r="813" spans="1:13" ht="23.65" x14ac:dyDescent="0.45">
      <c r="A813" s="225" t="s">
        <v>2355</v>
      </c>
      <c r="B813" s="226">
        <v>44927</v>
      </c>
      <c r="C813" s="227" t="s">
        <v>3311</v>
      </c>
      <c r="D813" s="228" t="s">
        <v>2356</v>
      </c>
      <c r="E813" s="227" t="s">
        <v>757</v>
      </c>
      <c r="F813" s="219" t="s">
        <v>303</v>
      </c>
      <c r="G813" s="225">
        <v>863.58</v>
      </c>
      <c r="H813" s="163">
        <v>949.93</v>
      </c>
      <c r="I813" s="227"/>
      <c r="J813" s="225" t="s">
        <v>4932</v>
      </c>
      <c r="K813" s="227" t="s">
        <v>4933</v>
      </c>
      <c r="L813" s="227"/>
      <c r="M813" s="163" t="s">
        <v>5740</v>
      </c>
    </row>
    <row r="814" spans="1:13" ht="23.65" x14ac:dyDescent="0.45">
      <c r="A814" s="225" t="s">
        <v>2357</v>
      </c>
      <c r="B814" s="226">
        <v>44927</v>
      </c>
      <c r="C814" s="227" t="s">
        <v>3311</v>
      </c>
      <c r="D814" s="228" t="s">
        <v>2358</v>
      </c>
      <c r="E814" s="227" t="s">
        <v>757</v>
      </c>
      <c r="F814" s="219" t="s">
        <v>303</v>
      </c>
      <c r="G814" s="225">
        <v>732.68</v>
      </c>
      <c r="H814" s="163">
        <v>805.94</v>
      </c>
      <c r="I814" s="227"/>
      <c r="J814" s="225" t="s">
        <v>4934</v>
      </c>
      <c r="K814" s="227" t="s">
        <v>4935</v>
      </c>
      <c r="L814" s="227"/>
      <c r="M814" s="163" t="s">
        <v>5740</v>
      </c>
    </row>
    <row r="815" spans="1:13" ht="23.65" x14ac:dyDescent="0.45">
      <c r="A815" s="225" t="s">
        <v>2359</v>
      </c>
      <c r="B815" s="226">
        <v>44927</v>
      </c>
      <c r="C815" s="227" t="s">
        <v>3311</v>
      </c>
      <c r="D815" s="228" t="s">
        <v>2360</v>
      </c>
      <c r="E815" s="227" t="s">
        <v>757</v>
      </c>
      <c r="F815" s="219" t="s">
        <v>303</v>
      </c>
      <c r="G815" s="225">
        <v>322.8</v>
      </c>
      <c r="H815" s="163">
        <v>355.08</v>
      </c>
      <c r="I815" s="227"/>
      <c r="J815" s="225" t="s">
        <v>4920</v>
      </c>
      <c r="K815" s="227" t="s">
        <v>4921</v>
      </c>
      <c r="L815" s="227"/>
      <c r="M815" s="163" t="s">
        <v>5740</v>
      </c>
    </row>
    <row r="816" spans="1:13" ht="23.65" x14ac:dyDescent="0.45">
      <c r="A816" s="225" t="s">
        <v>2361</v>
      </c>
      <c r="B816" s="226">
        <v>44927</v>
      </c>
      <c r="C816" s="227" t="s">
        <v>3311</v>
      </c>
      <c r="D816" s="228" t="s">
        <v>2362</v>
      </c>
      <c r="E816" s="227" t="s">
        <v>757</v>
      </c>
      <c r="F816" s="219" t="s">
        <v>303</v>
      </c>
      <c r="G816" s="225">
        <v>432.43</v>
      </c>
      <c r="H816" s="163">
        <v>475.67</v>
      </c>
      <c r="I816" s="227"/>
      <c r="J816" s="225" t="s">
        <v>4936</v>
      </c>
      <c r="K816" s="227" t="s">
        <v>4937</v>
      </c>
      <c r="L816" s="227"/>
      <c r="M816" s="163" t="s">
        <v>5740</v>
      </c>
    </row>
    <row r="817" spans="1:13" ht="23.65" x14ac:dyDescent="0.45">
      <c r="A817" s="225" t="s">
        <v>2363</v>
      </c>
      <c r="B817" s="226">
        <v>44927</v>
      </c>
      <c r="C817" s="227" t="s">
        <v>3311</v>
      </c>
      <c r="D817" s="228" t="s">
        <v>2364</v>
      </c>
      <c r="E817" s="227" t="s">
        <v>757</v>
      </c>
      <c r="F817" s="219" t="s">
        <v>303</v>
      </c>
      <c r="G817" s="225">
        <v>505.06</v>
      </c>
      <c r="H817" s="163">
        <v>555.55999999999995</v>
      </c>
      <c r="I817" s="227"/>
      <c r="J817" s="225" t="s">
        <v>4938</v>
      </c>
      <c r="K817" s="227" t="s">
        <v>4939</v>
      </c>
      <c r="L817" s="227"/>
      <c r="M817" s="163" t="s">
        <v>5740</v>
      </c>
    </row>
    <row r="818" spans="1:13" ht="14.25" x14ac:dyDescent="0.45">
      <c r="A818" s="225" t="s">
        <v>2365</v>
      </c>
      <c r="B818" s="226">
        <v>44927</v>
      </c>
      <c r="C818" s="227" t="s">
        <v>3311</v>
      </c>
      <c r="D818" s="228" t="s">
        <v>2366</v>
      </c>
      <c r="E818" s="227" t="s">
        <v>757</v>
      </c>
      <c r="F818" s="219" t="s">
        <v>303</v>
      </c>
      <c r="G818" s="225">
        <v>584.02</v>
      </c>
      <c r="H818" s="163">
        <v>642.41999999999996</v>
      </c>
      <c r="I818" s="227"/>
      <c r="J818" s="225" t="s">
        <v>4940</v>
      </c>
      <c r="K818" s="227" t="s">
        <v>4941</v>
      </c>
      <c r="L818" s="227"/>
      <c r="M818" s="163" t="s">
        <v>5740</v>
      </c>
    </row>
    <row r="819" spans="1:13" ht="23.65" x14ac:dyDescent="0.45">
      <c r="A819" s="225" t="s">
        <v>2367</v>
      </c>
      <c r="B819" s="226">
        <v>44927</v>
      </c>
      <c r="C819" s="227" t="s">
        <v>3311</v>
      </c>
      <c r="D819" s="228" t="s">
        <v>2368</v>
      </c>
      <c r="E819" s="227" t="s">
        <v>757</v>
      </c>
      <c r="F819" s="219" t="s">
        <v>303</v>
      </c>
      <c r="G819" s="225">
        <v>669.57</v>
      </c>
      <c r="H819" s="163">
        <v>736.52</v>
      </c>
      <c r="I819" s="227"/>
      <c r="J819" s="225" t="s">
        <v>4942</v>
      </c>
      <c r="K819" s="227" t="s">
        <v>4943</v>
      </c>
      <c r="L819" s="227"/>
      <c r="M819" s="163" t="s">
        <v>5740</v>
      </c>
    </row>
    <row r="820" spans="1:13" ht="23.65" x14ac:dyDescent="0.45">
      <c r="A820" s="225" t="s">
        <v>2369</v>
      </c>
      <c r="B820" s="226">
        <v>44927</v>
      </c>
      <c r="C820" s="227" t="s">
        <v>3311</v>
      </c>
      <c r="D820" s="228" t="s">
        <v>2370</v>
      </c>
      <c r="E820" s="227" t="s">
        <v>757</v>
      </c>
      <c r="F820" s="219" t="s">
        <v>303</v>
      </c>
      <c r="G820" s="225">
        <v>729.27</v>
      </c>
      <c r="H820" s="163">
        <v>802.19</v>
      </c>
      <c r="I820" s="227"/>
      <c r="J820" s="225" t="s">
        <v>4944</v>
      </c>
      <c r="K820" s="227" t="s">
        <v>4945</v>
      </c>
      <c r="L820" s="227"/>
      <c r="M820" s="163" t="s">
        <v>5740</v>
      </c>
    </row>
    <row r="821" spans="1:13" ht="23.65" x14ac:dyDescent="0.45">
      <c r="A821" s="225" t="s">
        <v>2371</v>
      </c>
      <c r="B821" s="226">
        <v>44927</v>
      </c>
      <c r="C821" s="227" t="s">
        <v>3311</v>
      </c>
      <c r="D821" s="228" t="s">
        <v>2372</v>
      </c>
      <c r="E821" s="227" t="s">
        <v>757</v>
      </c>
      <c r="F821" s="219" t="s">
        <v>303</v>
      </c>
      <c r="G821" s="225">
        <v>670.89</v>
      </c>
      <c r="H821" s="163">
        <v>737.97</v>
      </c>
      <c r="I821" s="227"/>
      <c r="J821" s="225" t="s">
        <v>4946</v>
      </c>
      <c r="K821" s="227" t="s">
        <v>4947</v>
      </c>
      <c r="L821" s="227"/>
      <c r="M821" s="163" t="s">
        <v>5740</v>
      </c>
    </row>
    <row r="822" spans="1:13" ht="23.65" x14ac:dyDescent="0.45">
      <c r="A822" s="225" t="s">
        <v>2373</v>
      </c>
      <c r="B822" s="226">
        <v>44927</v>
      </c>
      <c r="C822" s="227" t="s">
        <v>3311</v>
      </c>
      <c r="D822" s="228" t="s">
        <v>2374</v>
      </c>
      <c r="E822" s="227" t="s">
        <v>757</v>
      </c>
      <c r="F822" s="219" t="s">
        <v>303</v>
      </c>
      <c r="G822" s="225">
        <v>630.53</v>
      </c>
      <c r="H822" s="163">
        <v>693.58</v>
      </c>
      <c r="I822" s="227"/>
      <c r="J822" s="225" t="s">
        <v>4948</v>
      </c>
      <c r="K822" s="227" t="s">
        <v>4949</v>
      </c>
      <c r="L822" s="227"/>
      <c r="M822" s="163" t="s">
        <v>5740</v>
      </c>
    </row>
    <row r="823" spans="1:13" ht="23.65" x14ac:dyDescent="0.45">
      <c r="A823" s="225" t="s">
        <v>2375</v>
      </c>
      <c r="B823" s="226">
        <v>44927</v>
      </c>
      <c r="C823" s="227" t="s">
        <v>3311</v>
      </c>
      <c r="D823" s="228" t="s">
        <v>2376</v>
      </c>
      <c r="E823" s="227" t="s">
        <v>757</v>
      </c>
      <c r="F823" s="219" t="s">
        <v>303</v>
      </c>
      <c r="G823" s="225">
        <v>218.04</v>
      </c>
      <c r="H823" s="163">
        <v>239.84</v>
      </c>
      <c r="I823" s="227"/>
      <c r="J823" s="225" t="s">
        <v>4950</v>
      </c>
      <c r="K823" s="227" t="s">
        <v>4951</v>
      </c>
      <c r="L823" s="227"/>
      <c r="M823" s="163" t="s">
        <v>5740</v>
      </c>
    </row>
    <row r="824" spans="1:13" ht="23.65" x14ac:dyDescent="0.45">
      <c r="A824" s="225" t="s">
        <v>2377</v>
      </c>
      <c r="B824" s="226">
        <v>44927</v>
      </c>
      <c r="C824" s="227" t="s">
        <v>3311</v>
      </c>
      <c r="D824" s="228" t="s">
        <v>2378</v>
      </c>
      <c r="E824" s="227" t="s">
        <v>757</v>
      </c>
      <c r="F824" s="219" t="s">
        <v>303</v>
      </c>
      <c r="G824" s="225">
        <v>310.25</v>
      </c>
      <c r="H824" s="163">
        <v>341.27</v>
      </c>
      <c r="I824" s="227"/>
      <c r="J824" s="225" t="s">
        <v>4952</v>
      </c>
      <c r="K824" s="227" t="s">
        <v>4953</v>
      </c>
      <c r="L824" s="227"/>
      <c r="M824" s="163" t="s">
        <v>5740</v>
      </c>
    </row>
    <row r="825" spans="1:13" ht="23.65" x14ac:dyDescent="0.45">
      <c r="A825" s="225" t="s">
        <v>2379</v>
      </c>
      <c r="B825" s="226">
        <v>44927</v>
      </c>
      <c r="C825" s="227" t="s">
        <v>3311</v>
      </c>
      <c r="D825" s="228" t="s">
        <v>2380</v>
      </c>
      <c r="E825" s="227" t="s">
        <v>757</v>
      </c>
      <c r="F825" s="219" t="s">
        <v>303</v>
      </c>
      <c r="G825" s="225">
        <v>361.73</v>
      </c>
      <c r="H825" s="163">
        <v>397.9</v>
      </c>
      <c r="I825" s="227"/>
      <c r="J825" s="225" t="s">
        <v>4954</v>
      </c>
      <c r="K825" s="227" t="s">
        <v>4955</v>
      </c>
      <c r="L825" s="227"/>
      <c r="M825" s="163" t="s">
        <v>5740</v>
      </c>
    </row>
    <row r="826" spans="1:13" ht="23.65" x14ac:dyDescent="0.45">
      <c r="A826" s="225" t="s">
        <v>2381</v>
      </c>
      <c r="B826" s="226">
        <v>44927</v>
      </c>
      <c r="C826" s="227" t="s">
        <v>3311</v>
      </c>
      <c r="D826" s="228" t="s">
        <v>2382</v>
      </c>
      <c r="E826" s="227" t="s">
        <v>757</v>
      </c>
      <c r="F826" s="219" t="s">
        <v>303</v>
      </c>
      <c r="G826" s="225">
        <v>406.38</v>
      </c>
      <c r="H826" s="163">
        <v>447.01</v>
      </c>
      <c r="I826" s="227"/>
      <c r="J826" s="225" t="s">
        <v>4956</v>
      </c>
      <c r="K826" s="227" t="s">
        <v>4957</v>
      </c>
      <c r="L826" s="227"/>
      <c r="M826" s="163" t="s">
        <v>5740</v>
      </c>
    </row>
    <row r="827" spans="1:13" ht="23.65" x14ac:dyDescent="0.45">
      <c r="A827" s="225" t="s">
        <v>2383</v>
      </c>
      <c r="B827" s="226">
        <v>44927</v>
      </c>
      <c r="C827" s="227" t="s">
        <v>3311</v>
      </c>
      <c r="D827" s="228" t="s">
        <v>2384</v>
      </c>
      <c r="E827" s="227" t="s">
        <v>757</v>
      </c>
      <c r="F827" s="219" t="s">
        <v>303</v>
      </c>
      <c r="G827" s="225">
        <v>442.99</v>
      </c>
      <c r="H827" s="163">
        <v>487.28</v>
      </c>
      <c r="I827" s="227"/>
      <c r="J827" s="225" t="s">
        <v>4958</v>
      </c>
      <c r="K827" s="227" t="s">
        <v>4959</v>
      </c>
      <c r="L827" s="227"/>
      <c r="M827" s="163" t="s">
        <v>5740</v>
      </c>
    </row>
    <row r="828" spans="1:13" ht="23.65" x14ac:dyDescent="0.45">
      <c r="A828" s="225" t="s">
        <v>2385</v>
      </c>
      <c r="B828" s="226">
        <v>44927</v>
      </c>
      <c r="C828" s="227" t="s">
        <v>3311</v>
      </c>
      <c r="D828" s="228" t="s">
        <v>2386</v>
      </c>
      <c r="E828" s="227" t="s">
        <v>757</v>
      </c>
      <c r="F828" s="219" t="s">
        <v>303</v>
      </c>
      <c r="G828" s="225">
        <v>451.33</v>
      </c>
      <c r="H828" s="163">
        <v>496.46</v>
      </c>
      <c r="I828" s="227"/>
      <c r="J828" s="225" t="s">
        <v>4960</v>
      </c>
      <c r="K828" s="227" t="s">
        <v>4961</v>
      </c>
      <c r="L828" s="227"/>
      <c r="M828" s="163" t="s">
        <v>5740</v>
      </c>
    </row>
    <row r="829" spans="1:13" ht="23.65" x14ac:dyDescent="0.45">
      <c r="A829" s="225" t="s">
        <v>2387</v>
      </c>
      <c r="B829" s="226">
        <v>44927</v>
      </c>
      <c r="C829" s="227" t="s">
        <v>3311</v>
      </c>
      <c r="D829" s="228" t="s">
        <v>2388</v>
      </c>
      <c r="E829" s="227" t="s">
        <v>757</v>
      </c>
      <c r="F829" s="219" t="s">
        <v>303</v>
      </c>
      <c r="G829" s="225">
        <v>402.23</v>
      </c>
      <c r="H829" s="163">
        <v>442.45</v>
      </c>
      <c r="I829" s="227"/>
      <c r="J829" s="225" t="s">
        <v>4962</v>
      </c>
      <c r="K829" s="227" t="s">
        <v>4963</v>
      </c>
      <c r="L829" s="227"/>
      <c r="M829" s="163" t="s">
        <v>5740</v>
      </c>
    </row>
    <row r="830" spans="1:13" ht="23.65" x14ac:dyDescent="0.45">
      <c r="A830" s="225" t="s">
        <v>2389</v>
      </c>
      <c r="B830" s="226">
        <v>44927</v>
      </c>
      <c r="C830" s="227" t="s">
        <v>3311</v>
      </c>
      <c r="D830" s="228" t="s">
        <v>2390</v>
      </c>
      <c r="E830" s="227" t="s">
        <v>757</v>
      </c>
      <c r="F830" s="219" t="s">
        <v>303</v>
      </c>
      <c r="G830" s="225">
        <v>446.01</v>
      </c>
      <c r="H830" s="163">
        <v>490.61</v>
      </c>
      <c r="I830" s="227"/>
      <c r="J830" s="225" t="s">
        <v>4964</v>
      </c>
      <c r="K830" s="227" t="s">
        <v>4965</v>
      </c>
      <c r="L830" s="227"/>
      <c r="M830" s="163" t="s">
        <v>5740</v>
      </c>
    </row>
    <row r="831" spans="1:13" ht="14.25" x14ac:dyDescent="0.45">
      <c r="A831" s="225" t="s">
        <v>2391</v>
      </c>
      <c r="B831" s="226">
        <v>44927</v>
      </c>
      <c r="C831" s="227" t="s">
        <v>3311</v>
      </c>
      <c r="D831" s="228" t="s">
        <v>2392</v>
      </c>
      <c r="E831" s="227" t="s">
        <v>757</v>
      </c>
      <c r="F831" s="219" t="s">
        <v>303</v>
      </c>
      <c r="G831" s="225">
        <v>226.89</v>
      </c>
      <c r="H831" s="163">
        <v>249.57</v>
      </c>
      <c r="I831" s="227"/>
      <c r="J831" s="225" t="s">
        <v>4966</v>
      </c>
      <c r="K831" s="227" t="s">
        <v>4967</v>
      </c>
      <c r="L831" s="227"/>
      <c r="M831" s="163" t="s">
        <v>5740</v>
      </c>
    </row>
    <row r="832" spans="1:13" ht="23.65" x14ac:dyDescent="0.45">
      <c r="A832" s="225" t="s">
        <v>2393</v>
      </c>
      <c r="B832" s="226">
        <v>44927</v>
      </c>
      <c r="C832" s="227" t="s">
        <v>3311</v>
      </c>
      <c r="D832" s="228" t="s">
        <v>2394</v>
      </c>
      <c r="E832" s="227" t="s">
        <v>757</v>
      </c>
      <c r="F832" s="219" t="s">
        <v>303</v>
      </c>
      <c r="G832" s="225">
        <v>320.92</v>
      </c>
      <c r="H832" s="163">
        <v>353.01</v>
      </c>
      <c r="I832" s="227"/>
      <c r="J832" s="225" t="s">
        <v>4968</v>
      </c>
      <c r="K832" s="227" t="s">
        <v>4969</v>
      </c>
      <c r="L832" s="227"/>
      <c r="M832" s="163" t="s">
        <v>5740</v>
      </c>
    </row>
    <row r="833" spans="1:13" ht="23.65" x14ac:dyDescent="0.45">
      <c r="A833" s="225" t="s">
        <v>2395</v>
      </c>
      <c r="B833" s="226">
        <v>44927</v>
      </c>
      <c r="C833" s="227" t="s">
        <v>3311</v>
      </c>
      <c r="D833" s="228" t="s">
        <v>2396</v>
      </c>
      <c r="E833" s="227" t="s">
        <v>757</v>
      </c>
      <c r="F833" s="219" t="s">
        <v>303</v>
      </c>
      <c r="G833" s="225">
        <v>386.33</v>
      </c>
      <c r="H833" s="163">
        <v>424.96</v>
      </c>
      <c r="I833" s="227"/>
      <c r="J833" s="225" t="s">
        <v>4970</v>
      </c>
      <c r="K833" s="227" t="s">
        <v>4971</v>
      </c>
      <c r="L833" s="227"/>
      <c r="M833" s="163" t="s">
        <v>5740</v>
      </c>
    </row>
    <row r="834" spans="1:13" ht="14.25" x14ac:dyDescent="0.45">
      <c r="A834" s="225" t="s">
        <v>2397</v>
      </c>
      <c r="B834" s="226">
        <v>44927</v>
      </c>
      <c r="C834" s="227" t="s">
        <v>3311</v>
      </c>
      <c r="D834" s="228" t="s">
        <v>2398</v>
      </c>
      <c r="E834" s="227" t="s">
        <v>757</v>
      </c>
      <c r="F834" s="219" t="s">
        <v>303</v>
      </c>
      <c r="G834" s="225">
        <v>420.43</v>
      </c>
      <c r="H834" s="163">
        <v>462.47</v>
      </c>
      <c r="I834" s="227"/>
      <c r="J834" s="225" t="s">
        <v>4972</v>
      </c>
      <c r="K834" s="227" t="s">
        <v>4973</v>
      </c>
      <c r="L834" s="227"/>
      <c r="M834" s="163" t="s">
        <v>5740</v>
      </c>
    </row>
    <row r="835" spans="1:13" ht="23.65" x14ac:dyDescent="0.45">
      <c r="A835" s="225" t="s">
        <v>2399</v>
      </c>
      <c r="B835" s="226">
        <v>44927</v>
      </c>
      <c r="C835" s="227" t="s">
        <v>3311</v>
      </c>
      <c r="D835" s="228" t="s">
        <v>2400</v>
      </c>
      <c r="E835" s="227" t="s">
        <v>757</v>
      </c>
      <c r="F835" s="219" t="s">
        <v>303</v>
      </c>
      <c r="G835" s="225">
        <v>470.7</v>
      </c>
      <c r="H835" s="163">
        <v>517.77</v>
      </c>
      <c r="I835" s="227"/>
      <c r="J835" s="225" t="s">
        <v>4974</v>
      </c>
      <c r="K835" s="227" t="s">
        <v>4975</v>
      </c>
      <c r="L835" s="227"/>
      <c r="M835" s="163" t="s">
        <v>5740</v>
      </c>
    </row>
    <row r="836" spans="1:13" ht="23.65" x14ac:dyDescent="0.45">
      <c r="A836" s="225" t="s">
        <v>2401</v>
      </c>
      <c r="B836" s="226">
        <v>44927</v>
      </c>
      <c r="C836" s="227" t="s">
        <v>3311</v>
      </c>
      <c r="D836" s="228" t="s">
        <v>2402</v>
      </c>
      <c r="E836" s="227" t="s">
        <v>757</v>
      </c>
      <c r="F836" s="219" t="s">
        <v>303</v>
      </c>
      <c r="G836" s="225">
        <v>636.44000000000005</v>
      </c>
      <c r="H836" s="163">
        <v>700.08</v>
      </c>
      <c r="I836" s="227"/>
      <c r="J836" s="225" t="s">
        <v>4976</v>
      </c>
      <c r="K836" s="227" t="s">
        <v>4977</v>
      </c>
      <c r="L836" s="227"/>
      <c r="M836" s="163" t="s">
        <v>5740</v>
      </c>
    </row>
    <row r="837" spans="1:13" ht="23.65" x14ac:dyDescent="0.45">
      <c r="A837" s="225" t="s">
        <v>2403</v>
      </c>
      <c r="B837" s="226">
        <v>44927</v>
      </c>
      <c r="C837" s="227" t="s">
        <v>3311</v>
      </c>
      <c r="D837" s="228" t="s">
        <v>2404</v>
      </c>
      <c r="E837" s="227" t="s">
        <v>757</v>
      </c>
      <c r="F837" s="219" t="s">
        <v>303</v>
      </c>
      <c r="G837" s="225">
        <v>543.46</v>
      </c>
      <c r="H837" s="163">
        <v>597.79999999999995</v>
      </c>
      <c r="I837" s="227"/>
      <c r="J837" s="225" t="s">
        <v>4978</v>
      </c>
      <c r="K837" s="227" t="s">
        <v>4979</v>
      </c>
      <c r="L837" s="227"/>
      <c r="M837" s="163" t="s">
        <v>5740</v>
      </c>
    </row>
    <row r="838" spans="1:13" ht="23.65" x14ac:dyDescent="0.45">
      <c r="A838" s="225" t="s">
        <v>2405</v>
      </c>
      <c r="B838" s="226">
        <v>44927</v>
      </c>
      <c r="C838" s="227" t="s">
        <v>3311</v>
      </c>
      <c r="D838" s="228" t="s">
        <v>2406</v>
      </c>
      <c r="E838" s="227" t="s">
        <v>757</v>
      </c>
      <c r="F838" s="219" t="s">
        <v>303</v>
      </c>
      <c r="G838" s="225">
        <v>468.43</v>
      </c>
      <c r="H838" s="163">
        <v>515.27</v>
      </c>
      <c r="I838" s="227"/>
      <c r="J838" s="225" t="s">
        <v>4980</v>
      </c>
      <c r="K838" s="227" t="s">
        <v>4981</v>
      </c>
      <c r="L838" s="227"/>
      <c r="M838" s="163" t="s">
        <v>5740</v>
      </c>
    </row>
    <row r="839" spans="1:13" ht="23.65" x14ac:dyDescent="0.45">
      <c r="A839" s="225" t="s">
        <v>2407</v>
      </c>
      <c r="B839" s="226">
        <v>44927</v>
      </c>
      <c r="C839" s="227" t="s">
        <v>3311</v>
      </c>
      <c r="D839" s="228" t="s">
        <v>2408</v>
      </c>
      <c r="E839" s="227" t="s">
        <v>757</v>
      </c>
      <c r="F839" s="219" t="s">
        <v>303</v>
      </c>
      <c r="G839" s="225">
        <v>244.07</v>
      </c>
      <c r="H839" s="163">
        <v>268.47000000000003</v>
      </c>
      <c r="I839" s="227"/>
      <c r="J839" s="225" t="s">
        <v>4982</v>
      </c>
      <c r="K839" s="227" t="s">
        <v>4983</v>
      </c>
      <c r="L839" s="227"/>
      <c r="M839" s="163" t="s">
        <v>5740</v>
      </c>
    </row>
    <row r="840" spans="1:13" ht="23.65" x14ac:dyDescent="0.45">
      <c r="A840" s="225" t="s">
        <v>2409</v>
      </c>
      <c r="B840" s="226">
        <v>44927</v>
      </c>
      <c r="C840" s="227" t="s">
        <v>3311</v>
      </c>
      <c r="D840" s="228" t="s">
        <v>2410</v>
      </c>
      <c r="E840" s="227" t="s">
        <v>757</v>
      </c>
      <c r="F840" s="219" t="s">
        <v>303</v>
      </c>
      <c r="G840" s="225">
        <v>339.49</v>
      </c>
      <c r="H840" s="163">
        <v>373.43</v>
      </c>
      <c r="I840" s="227"/>
      <c r="J840" s="225" t="s">
        <v>4984</v>
      </c>
      <c r="K840" s="227" t="s">
        <v>4985</v>
      </c>
      <c r="L840" s="227"/>
      <c r="M840" s="163" t="s">
        <v>5740</v>
      </c>
    </row>
    <row r="841" spans="1:13" ht="23.65" x14ac:dyDescent="0.45">
      <c r="A841" s="225" t="s">
        <v>2411</v>
      </c>
      <c r="B841" s="226">
        <v>44927</v>
      </c>
      <c r="C841" s="227" t="s">
        <v>3311</v>
      </c>
      <c r="D841" s="228" t="s">
        <v>2412</v>
      </c>
      <c r="E841" s="227" t="s">
        <v>757</v>
      </c>
      <c r="F841" s="219" t="s">
        <v>303</v>
      </c>
      <c r="G841" s="225">
        <v>402.08</v>
      </c>
      <c r="H841" s="163">
        <v>442.28</v>
      </c>
      <c r="I841" s="227"/>
      <c r="J841" s="225" t="s">
        <v>4986</v>
      </c>
      <c r="K841" s="227" t="s">
        <v>4987</v>
      </c>
      <c r="L841" s="227"/>
      <c r="M841" s="163" t="s">
        <v>5740</v>
      </c>
    </row>
    <row r="842" spans="1:13" ht="14.25" x14ac:dyDescent="0.45">
      <c r="A842" s="225" t="s">
        <v>2413</v>
      </c>
      <c r="B842" s="226">
        <v>44927</v>
      </c>
      <c r="C842" s="227" t="s">
        <v>3311</v>
      </c>
      <c r="D842" s="228" t="s">
        <v>2414</v>
      </c>
      <c r="E842" s="227" t="s">
        <v>757</v>
      </c>
      <c r="F842" s="219" t="s">
        <v>303</v>
      </c>
      <c r="G842" s="225">
        <v>457.64</v>
      </c>
      <c r="H842" s="163">
        <v>503.4</v>
      </c>
      <c r="I842" s="227"/>
      <c r="J842" s="225" t="s">
        <v>4988</v>
      </c>
      <c r="K842" s="227" t="s">
        <v>4989</v>
      </c>
      <c r="L842" s="227"/>
      <c r="M842" s="163" t="s">
        <v>5740</v>
      </c>
    </row>
    <row r="843" spans="1:13" ht="23.65" x14ac:dyDescent="0.45">
      <c r="A843" s="225" t="s">
        <v>2415</v>
      </c>
      <c r="B843" s="226">
        <v>44927</v>
      </c>
      <c r="C843" s="227" t="s">
        <v>3311</v>
      </c>
      <c r="D843" s="228" t="s">
        <v>2416</v>
      </c>
      <c r="E843" s="227" t="s">
        <v>757</v>
      </c>
      <c r="F843" s="219" t="s">
        <v>303</v>
      </c>
      <c r="G843" s="225">
        <v>507.11</v>
      </c>
      <c r="H843" s="163">
        <v>557.82000000000005</v>
      </c>
      <c r="I843" s="227"/>
      <c r="J843" s="225" t="s">
        <v>4990</v>
      </c>
      <c r="K843" s="227" t="s">
        <v>4991</v>
      </c>
      <c r="L843" s="227"/>
      <c r="M843" s="163" t="s">
        <v>5740</v>
      </c>
    </row>
    <row r="844" spans="1:13" ht="23.65" x14ac:dyDescent="0.45">
      <c r="A844" s="225" t="s">
        <v>2417</v>
      </c>
      <c r="B844" s="226">
        <v>44927</v>
      </c>
      <c r="C844" s="227" t="s">
        <v>3311</v>
      </c>
      <c r="D844" s="228" t="s">
        <v>2418</v>
      </c>
      <c r="E844" s="227" t="s">
        <v>757</v>
      </c>
      <c r="F844" s="219" t="s">
        <v>303</v>
      </c>
      <c r="G844" s="225">
        <v>565.51</v>
      </c>
      <c r="H844" s="163">
        <v>622.05999999999995</v>
      </c>
      <c r="I844" s="227"/>
      <c r="J844" s="225" t="s">
        <v>4992</v>
      </c>
      <c r="K844" s="227" t="s">
        <v>4993</v>
      </c>
      <c r="L844" s="227"/>
      <c r="M844" s="163" t="s">
        <v>5740</v>
      </c>
    </row>
    <row r="845" spans="1:13" ht="23.65" x14ac:dyDescent="0.45">
      <c r="A845" s="225" t="s">
        <v>2419</v>
      </c>
      <c r="B845" s="226">
        <v>44927</v>
      </c>
      <c r="C845" s="227" t="s">
        <v>3311</v>
      </c>
      <c r="D845" s="228" t="s">
        <v>2420</v>
      </c>
      <c r="E845" s="227" t="s">
        <v>757</v>
      </c>
      <c r="F845" s="219" t="s">
        <v>303</v>
      </c>
      <c r="G845" s="225">
        <v>464.1</v>
      </c>
      <c r="H845" s="163">
        <v>510.51</v>
      </c>
      <c r="I845" s="227"/>
      <c r="J845" s="225" t="s">
        <v>4994</v>
      </c>
      <c r="K845" s="227" t="s">
        <v>4995</v>
      </c>
      <c r="L845" s="227"/>
      <c r="M845" s="163" t="s">
        <v>5740</v>
      </c>
    </row>
    <row r="846" spans="1:13" ht="23.65" x14ac:dyDescent="0.45">
      <c r="A846" s="225" t="s">
        <v>2421</v>
      </c>
      <c r="B846" s="226">
        <v>44927</v>
      </c>
      <c r="C846" s="227" t="s">
        <v>3311</v>
      </c>
      <c r="D846" s="228" t="s">
        <v>2422</v>
      </c>
      <c r="E846" s="227" t="s">
        <v>757</v>
      </c>
      <c r="F846" s="219" t="s">
        <v>303</v>
      </c>
      <c r="G846" s="225">
        <v>490.37</v>
      </c>
      <c r="H846" s="163">
        <v>539.4</v>
      </c>
      <c r="I846" s="227"/>
      <c r="J846" s="225" t="s">
        <v>4996</v>
      </c>
      <c r="K846" s="227" t="s">
        <v>4997</v>
      </c>
      <c r="L846" s="227"/>
      <c r="M846" s="163" t="s">
        <v>5740</v>
      </c>
    </row>
    <row r="847" spans="1:13" ht="23.65" x14ac:dyDescent="0.45">
      <c r="A847" s="225" t="s">
        <v>2423</v>
      </c>
      <c r="B847" s="226">
        <v>44927</v>
      </c>
      <c r="C847" s="227" t="s">
        <v>3311</v>
      </c>
      <c r="D847" s="228" t="s">
        <v>2424</v>
      </c>
      <c r="E847" s="227" t="s">
        <v>757</v>
      </c>
      <c r="F847" s="219" t="s">
        <v>303</v>
      </c>
      <c r="G847" s="225">
        <v>280.83999999999997</v>
      </c>
      <c r="H847" s="163">
        <v>308.92</v>
      </c>
      <c r="I847" s="227"/>
      <c r="J847" s="225" t="s">
        <v>4998</v>
      </c>
      <c r="K847" s="227" t="s">
        <v>4999</v>
      </c>
      <c r="L847" s="227"/>
      <c r="M847" s="163" t="s">
        <v>5740</v>
      </c>
    </row>
    <row r="848" spans="1:13" ht="23.65" x14ac:dyDescent="0.45">
      <c r="A848" s="225" t="s">
        <v>2425</v>
      </c>
      <c r="B848" s="226">
        <v>44927</v>
      </c>
      <c r="C848" s="227" t="s">
        <v>3311</v>
      </c>
      <c r="D848" s="228" t="s">
        <v>2426</v>
      </c>
      <c r="E848" s="227" t="s">
        <v>757</v>
      </c>
      <c r="F848" s="219" t="s">
        <v>303</v>
      </c>
      <c r="G848" s="225">
        <v>381.4</v>
      </c>
      <c r="H848" s="163">
        <v>419.54</v>
      </c>
      <c r="I848" s="227"/>
      <c r="J848" s="225" t="s">
        <v>5000</v>
      </c>
      <c r="K848" s="227" t="s">
        <v>5001</v>
      </c>
      <c r="L848" s="227"/>
      <c r="M848" s="163" t="s">
        <v>5740</v>
      </c>
    </row>
    <row r="849" spans="1:13" ht="23.65" x14ac:dyDescent="0.45">
      <c r="A849" s="225" t="s">
        <v>2427</v>
      </c>
      <c r="B849" s="226">
        <v>44927</v>
      </c>
      <c r="C849" s="227" t="s">
        <v>3311</v>
      </c>
      <c r="D849" s="228" t="s">
        <v>2428</v>
      </c>
      <c r="E849" s="227" t="s">
        <v>757</v>
      </c>
      <c r="F849" s="219" t="s">
        <v>303</v>
      </c>
      <c r="G849" s="225">
        <v>434.85</v>
      </c>
      <c r="H849" s="163">
        <v>478.33</v>
      </c>
      <c r="I849" s="227"/>
      <c r="J849" s="225" t="s">
        <v>5002</v>
      </c>
      <c r="K849" s="227" t="s">
        <v>5003</v>
      </c>
      <c r="L849" s="227"/>
      <c r="M849" s="163" t="s">
        <v>5740</v>
      </c>
    </row>
    <row r="850" spans="1:13" ht="14.25" x14ac:dyDescent="0.45">
      <c r="A850" s="225" t="s">
        <v>2429</v>
      </c>
      <c r="B850" s="226">
        <v>44927</v>
      </c>
      <c r="C850" s="227" t="s">
        <v>3311</v>
      </c>
      <c r="D850" s="228" t="s">
        <v>2430</v>
      </c>
      <c r="E850" s="227" t="s">
        <v>757</v>
      </c>
      <c r="F850" s="219" t="s">
        <v>303</v>
      </c>
      <c r="G850" s="225">
        <v>479.1</v>
      </c>
      <c r="H850" s="163">
        <v>527.01</v>
      </c>
      <c r="I850" s="227"/>
      <c r="J850" s="225" t="s">
        <v>5004</v>
      </c>
      <c r="K850" s="227" t="s">
        <v>5005</v>
      </c>
      <c r="L850" s="227"/>
      <c r="M850" s="163" t="s">
        <v>5740</v>
      </c>
    </row>
    <row r="851" spans="1:13" ht="23.65" x14ac:dyDescent="0.45">
      <c r="A851" s="225" t="s">
        <v>2431</v>
      </c>
      <c r="B851" s="226">
        <v>44927</v>
      </c>
      <c r="C851" s="227" t="s">
        <v>3311</v>
      </c>
      <c r="D851" s="228" t="s">
        <v>2432</v>
      </c>
      <c r="E851" s="227" t="s">
        <v>757</v>
      </c>
      <c r="F851" s="219" t="s">
        <v>303</v>
      </c>
      <c r="G851" s="225">
        <v>525.32000000000005</v>
      </c>
      <c r="H851" s="163">
        <v>577.85</v>
      </c>
      <c r="I851" s="227"/>
      <c r="J851" s="225" t="s">
        <v>5006</v>
      </c>
      <c r="K851" s="227" t="s">
        <v>5007</v>
      </c>
      <c r="L851" s="227"/>
      <c r="M851" s="163" t="s">
        <v>5740</v>
      </c>
    </row>
    <row r="852" spans="1:13" ht="23.65" x14ac:dyDescent="0.45">
      <c r="A852" s="225" t="s">
        <v>2433</v>
      </c>
      <c r="B852" s="226">
        <v>44927</v>
      </c>
      <c r="C852" s="227" t="s">
        <v>3311</v>
      </c>
      <c r="D852" s="228" t="s">
        <v>2434</v>
      </c>
      <c r="E852" s="227" t="s">
        <v>757</v>
      </c>
      <c r="F852" s="219" t="s">
        <v>303</v>
      </c>
      <c r="G852" s="225">
        <v>624.85</v>
      </c>
      <c r="H852" s="163">
        <v>687.33</v>
      </c>
      <c r="I852" s="227"/>
      <c r="J852" s="225" t="s">
        <v>5008</v>
      </c>
      <c r="K852" s="227" t="s">
        <v>5009</v>
      </c>
      <c r="L852" s="227"/>
      <c r="M852" s="163" t="s">
        <v>5740</v>
      </c>
    </row>
    <row r="853" spans="1:13" ht="23.65" x14ac:dyDescent="0.45">
      <c r="A853" s="225" t="s">
        <v>2435</v>
      </c>
      <c r="B853" s="226">
        <v>44927</v>
      </c>
      <c r="C853" s="227" t="s">
        <v>3311</v>
      </c>
      <c r="D853" s="228" t="s">
        <v>2436</v>
      </c>
      <c r="E853" s="227" t="s">
        <v>757</v>
      </c>
      <c r="F853" s="219" t="s">
        <v>303</v>
      </c>
      <c r="G853" s="225">
        <v>564.96</v>
      </c>
      <c r="H853" s="163">
        <v>621.45000000000005</v>
      </c>
      <c r="I853" s="227"/>
      <c r="J853" s="225" t="s">
        <v>5010</v>
      </c>
      <c r="K853" s="227" t="s">
        <v>5011</v>
      </c>
      <c r="L853" s="227"/>
      <c r="M853" s="163" t="s">
        <v>5740</v>
      </c>
    </row>
    <row r="854" spans="1:13" ht="23.65" x14ac:dyDescent="0.45">
      <c r="A854" s="225" t="s">
        <v>2437</v>
      </c>
      <c r="B854" s="226">
        <v>44927</v>
      </c>
      <c r="C854" s="227" t="s">
        <v>3311</v>
      </c>
      <c r="D854" s="228" t="s">
        <v>2438</v>
      </c>
      <c r="E854" s="227" t="s">
        <v>757</v>
      </c>
      <c r="F854" s="219" t="s">
        <v>303</v>
      </c>
      <c r="G854" s="225">
        <v>535.99</v>
      </c>
      <c r="H854" s="163">
        <v>589.58000000000004</v>
      </c>
      <c r="I854" s="227"/>
      <c r="J854" s="225" t="s">
        <v>5012</v>
      </c>
      <c r="K854" s="227" t="s">
        <v>5013</v>
      </c>
      <c r="L854" s="227"/>
      <c r="M854" s="163" t="s">
        <v>5740</v>
      </c>
    </row>
    <row r="855" spans="1:13" ht="23.65" x14ac:dyDescent="0.45">
      <c r="A855" s="225" t="s">
        <v>2439</v>
      </c>
      <c r="B855" s="226">
        <v>44927</v>
      </c>
      <c r="C855" s="227" t="s">
        <v>3311</v>
      </c>
      <c r="D855" s="228" t="s">
        <v>2440</v>
      </c>
      <c r="E855" s="227" t="s">
        <v>757</v>
      </c>
      <c r="F855" s="219" t="s">
        <v>303</v>
      </c>
      <c r="G855" s="225">
        <v>202.85</v>
      </c>
      <c r="H855" s="163">
        <v>223.13</v>
      </c>
      <c r="I855" s="227"/>
      <c r="J855" s="225" t="s">
        <v>5014</v>
      </c>
      <c r="K855" s="227" t="s">
        <v>5015</v>
      </c>
      <c r="L855" s="227"/>
      <c r="M855" s="163" t="s">
        <v>5740</v>
      </c>
    </row>
    <row r="856" spans="1:13" ht="23.65" x14ac:dyDescent="0.45">
      <c r="A856" s="225" t="s">
        <v>2441</v>
      </c>
      <c r="B856" s="226">
        <v>44927</v>
      </c>
      <c r="C856" s="227" t="s">
        <v>3311</v>
      </c>
      <c r="D856" s="228" t="s">
        <v>2442</v>
      </c>
      <c r="E856" s="227" t="s">
        <v>757</v>
      </c>
      <c r="F856" s="219" t="s">
        <v>303</v>
      </c>
      <c r="G856" s="225">
        <v>280.29000000000002</v>
      </c>
      <c r="H856" s="163">
        <v>308.31</v>
      </c>
      <c r="I856" s="227"/>
      <c r="J856" s="225" t="s">
        <v>5016</v>
      </c>
      <c r="K856" s="227" t="s">
        <v>5017</v>
      </c>
      <c r="L856" s="227"/>
      <c r="M856" s="163" t="s">
        <v>5740</v>
      </c>
    </row>
    <row r="857" spans="1:13" ht="23.65" x14ac:dyDescent="0.45">
      <c r="A857" s="225" t="s">
        <v>2443</v>
      </c>
      <c r="B857" s="226">
        <v>44927</v>
      </c>
      <c r="C857" s="227" t="s">
        <v>3311</v>
      </c>
      <c r="D857" s="228" t="s">
        <v>2444</v>
      </c>
      <c r="E857" s="227" t="s">
        <v>757</v>
      </c>
      <c r="F857" s="219" t="s">
        <v>303</v>
      </c>
      <c r="G857" s="225">
        <v>331.92</v>
      </c>
      <c r="H857" s="163">
        <v>365.11</v>
      </c>
      <c r="I857" s="227"/>
      <c r="J857" s="225" t="s">
        <v>5018</v>
      </c>
      <c r="K857" s="227" t="s">
        <v>5019</v>
      </c>
      <c r="L857" s="227"/>
      <c r="M857" s="163" t="s">
        <v>5740</v>
      </c>
    </row>
    <row r="858" spans="1:13" ht="14.25" x14ac:dyDescent="0.45">
      <c r="A858" s="225" t="s">
        <v>2445</v>
      </c>
      <c r="B858" s="226">
        <v>44927</v>
      </c>
      <c r="C858" s="227" t="s">
        <v>3311</v>
      </c>
      <c r="D858" s="228" t="s">
        <v>2446</v>
      </c>
      <c r="E858" s="227" t="s">
        <v>757</v>
      </c>
      <c r="F858" s="219" t="s">
        <v>303</v>
      </c>
      <c r="G858" s="225">
        <v>377.79</v>
      </c>
      <c r="H858" s="163">
        <v>415.56</v>
      </c>
      <c r="I858" s="227"/>
      <c r="J858" s="225" t="s">
        <v>5020</v>
      </c>
      <c r="K858" s="227" t="s">
        <v>5021</v>
      </c>
      <c r="L858" s="227"/>
      <c r="M858" s="163" t="s">
        <v>5740</v>
      </c>
    </row>
    <row r="859" spans="1:13" ht="23.65" x14ac:dyDescent="0.45">
      <c r="A859" s="225" t="s">
        <v>2447</v>
      </c>
      <c r="B859" s="226">
        <v>44927</v>
      </c>
      <c r="C859" s="227" t="s">
        <v>3311</v>
      </c>
      <c r="D859" s="228" t="s">
        <v>2448</v>
      </c>
      <c r="E859" s="227" t="s">
        <v>757</v>
      </c>
      <c r="F859" s="219" t="s">
        <v>303</v>
      </c>
      <c r="G859" s="225">
        <v>411.39</v>
      </c>
      <c r="H859" s="163">
        <v>452.52</v>
      </c>
      <c r="I859" s="227"/>
      <c r="J859" s="225" t="s">
        <v>5022</v>
      </c>
      <c r="K859" s="227" t="s">
        <v>5023</v>
      </c>
      <c r="L859" s="227"/>
      <c r="M859" s="163" t="s">
        <v>5740</v>
      </c>
    </row>
    <row r="860" spans="1:13" ht="23.65" x14ac:dyDescent="0.45">
      <c r="A860" s="225" t="s">
        <v>2449</v>
      </c>
      <c r="B860" s="226">
        <v>44927</v>
      </c>
      <c r="C860" s="227" t="s">
        <v>3311</v>
      </c>
      <c r="D860" s="228" t="s">
        <v>2450</v>
      </c>
      <c r="E860" s="227" t="s">
        <v>757</v>
      </c>
      <c r="F860" s="219" t="s">
        <v>303</v>
      </c>
      <c r="G860" s="225">
        <v>440.57</v>
      </c>
      <c r="H860" s="163">
        <v>484.62</v>
      </c>
      <c r="I860" s="227"/>
      <c r="J860" s="225" t="s">
        <v>5024</v>
      </c>
      <c r="K860" s="227" t="s">
        <v>5025</v>
      </c>
      <c r="L860" s="227"/>
      <c r="M860" s="163" t="s">
        <v>5740</v>
      </c>
    </row>
    <row r="861" spans="1:13" ht="23.65" x14ac:dyDescent="0.45">
      <c r="A861" s="225" t="s">
        <v>2451</v>
      </c>
      <c r="B861" s="226">
        <v>44927</v>
      </c>
      <c r="C861" s="227" t="s">
        <v>3311</v>
      </c>
      <c r="D861" s="228" t="s">
        <v>2452</v>
      </c>
      <c r="E861" s="227" t="s">
        <v>757</v>
      </c>
      <c r="F861" s="219" t="s">
        <v>303</v>
      </c>
      <c r="G861" s="225">
        <v>395.21</v>
      </c>
      <c r="H861" s="163">
        <v>434.73</v>
      </c>
      <c r="I861" s="227"/>
      <c r="J861" s="225" t="s">
        <v>5026</v>
      </c>
      <c r="K861" s="227" t="s">
        <v>5027</v>
      </c>
      <c r="L861" s="227"/>
      <c r="M861" s="163" t="s">
        <v>5740</v>
      </c>
    </row>
    <row r="862" spans="1:13" ht="23.65" x14ac:dyDescent="0.45">
      <c r="A862" s="225" t="s">
        <v>2453</v>
      </c>
      <c r="B862" s="226">
        <v>44927</v>
      </c>
      <c r="C862" s="227" t="s">
        <v>3311</v>
      </c>
      <c r="D862" s="228" t="s">
        <v>2454</v>
      </c>
      <c r="E862" s="227" t="s">
        <v>757</v>
      </c>
      <c r="F862" s="219" t="s">
        <v>303</v>
      </c>
      <c r="G862" s="225">
        <v>420.45</v>
      </c>
      <c r="H862" s="163">
        <v>462.49</v>
      </c>
      <c r="I862" s="227"/>
      <c r="J862" s="225" t="s">
        <v>5028</v>
      </c>
      <c r="K862" s="227" t="s">
        <v>5029</v>
      </c>
      <c r="L862" s="227"/>
      <c r="M862" s="163" t="s">
        <v>5740</v>
      </c>
    </row>
    <row r="863" spans="1:13" ht="14.25" x14ac:dyDescent="0.45">
      <c r="A863" s="225" t="s">
        <v>2455</v>
      </c>
      <c r="B863" s="226">
        <v>44927</v>
      </c>
      <c r="C863" s="227" t="s">
        <v>3311</v>
      </c>
      <c r="D863" s="228" t="s">
        <v>2456</v>
      </c>
      <c r="E863" s="227" t="s">
        <v>757</v>
      </c>
      <c r="F863" s="219" t="s">
        <v>303</v>
      </c>
      <c r="G863" s="225">
        <v>187.5</v>
      </c>
      <c r="H863" s="163">
        <v>206.25</v>
      </c>
      <c r="I863" s="227"/>
      <c r="J863" s="225" t="s">
        <v>5030</v>
      </c>
      <c r="K863" s="227" t="s">
        <v>5031</v>
      </c>
      <c r="L863" s="227"/>
      <c r="M863" s="163" t="s">
        <v>5740</v>
      </c>
    </row>
    <row r="864" spans="1:13" ht="23.65" x14ac:dyDescent="0.45">
      <c r="A864" s="225" t="s">
        <v>2457</v>
      </c>
      <c r="B864" s="226">
        <v>44927</v>
      </c>
      <c r="C864" s="227" t="s">
        <v>3311</v>
      </c>
      <c r="D864" s="228" t="s">
        <v>2458</v>
      </c>
      <c r="E864" s="227" t="s">
        <v>757</v>
      </c>
      <c r="F864" s="219" t="s">
        <v>303</v>
      </c>
      <c r="G864" s="225">
        <v>253.83</v>
      </c>
      <c r="H864" s="163">
        <v>279.20999999999998</v>
      </c>
      <c r="I864" s="227"/>
      <c r="J864" s="225" t="s">
        <v>5032</v>
      </c>
      <c r="K864" s="227" t="s">
        <v>5033</v>
      </c>
      <c r="L864" s="227"/>
      <c r="M864" s="163" t="s">
        <v>5740</v>
      </c>
    </row>
    <row r="865" spans="1:13" ht="23.65" x14ac:dyDescent="0.45">
      <c r="A865" s="225" t="s">
        <v>2459</v>
      </c>
      <c r="B865" s="226">
        <v>44927</v>
      </c>
      <c r="C865" s="227" t="s">
        <v>3311</v>
      </c>
      <c r="D865" s="228" t="s">
        <v>2460</v>
      </c>
      <c r="E865" s="227" t="s">
        <v>757</v>
      </c>
      <c r="F865" s="219" t="s">
        <v>303</v>
      </c>
      <c r="G865" s="225">
        <v>299.89</v>
      </c>
      <c r="H865" s="163">
        <v>329.87</v>
      </c>
      <c r="I865" s="227"/>
      <c r="J865" s="225" t="s">
        <v>5034</v>
      </c>
      <c r="K865" s="227" t="s">
        <v>5035</v>
      </c>
      <c r="L865" s="227"/>
      <c r="M865" s="163" t="s">
        <v>5740</v>
      </c>
    </row>
    <row r="866" spans="1:13" ht="14.25" x14ac:dyDescent="0.45">
      <c r="A866" s="225" t="s">
        <v>2461</v>
      </c>
      <c r="B866" s="226">
        <v>44927</v>
      </c>
      <c r="C866" s="227" t="s">
        <v>3311</v>
      </c>
      <c r="D866" s="228" t="s">
        <v>2462</v>
      </c>
      <c r="E866" s="227" t="s">
        <v>757</v>
      </c>
      <c r="F866" s="219" t="s">
        <v>303</v>
      </c>
      <c r="G866" s="225">
        <v>348.37</v>
      </c>
      <c r="H866" s="163">
        <v>383.2</v>
      </c>
      <c r="I866" s="227"/>
      <c r="J866" s="225" t="s">
        <v>5036</v>
      </c>
      <c r="K866" s="227" t="s">
        <v>5037</v>
      </c>
      <c r="L866" s="227"/>
      <c r="M866" s="163" t="s">
        <v>5740</v>
      </c>
    </row>
    <row r="867" spans="1:13" ht="23.65" x14ac:dyDescent="0.45">
      <c r="A867" s="225" t="s">
        <v>2463</v>
      </c>
      <c r="B867" s="226">
        <v>44927</v>
      </c>
      <c r="C867" s="227" t="s">
        <v>3311</v>
      </c>
      <c r="D867" s="228" t="s">
        <v>2464</v>
      </c>
      <c r="E867" s="227" t="s">
        <v>757</v>
      </c>
      <c r="F867" s="219" t="s">
        <v>303</v>
      </c>
      <c r="G867" s="225">
        <v>374.18</v>
      </c>
      <c r="H867" s="163">
        <v>411.59</v>
      </c>
      <c r="I867" s="227"/>
      <c r="J867" s="225" t="s">
        <v>5038</v>
      </c>
      <c r="K867" s="227" t="s">
        <v>5039</v>
      </c>
      <c r="L867" s="227"/>
      <c r="M867" s="163" t="s">
        <v>5740</v>
      </c>
    </row>
    <row r="868" spans="1:13" ht="14.25" x14ac:dyDescent="0.45">
      <c r="A868" s="225" t="s">
        <v>2465</v>
      </c>
      <c r="B868" s="226">
        <v>44927</v>
      </c>
      <c r="C868" s="227" t="s">
        <v>3311</v>
      </c>
      <c r="D868" s="228" t="s">
        <v>2466</v>
      </c>
      <c r="E868" s="227" t="s">
        <v>757</v>
      </c>
      <c r="F868" s="219" t="s">
        <v>303</v>
      </c>
      <c r="G868" s="225">
        <v>407.6</v>
      </c>
      <c r="H868" s="163">
        <v>448.36</v>
      </c>
      <c r="I868" s="227"/>
      <c r="J868" s="225" t="s">
        <v>5040</v>
      </c>
      <c r="K868" s="227" t="s">
        <v>5041</v>
      </c>
      <c r="L868" s="227"/>
      <c r="M868" s="163" t="s">
        <v>5740</v>
      </c>
    </row>
    <row r="869" spans="1:13" ht="23.65" x14ac:dyDescent="0.45">
      <c r="A869" s="225" t="s">
        <v>2467</v>
      </c>
      <c r="B869" s="226">
        <v>44927</v>
      </c>
      <c r="C869" s="227" t="s">
        <v>3311</v>
      </c>
      <c r="D869" s="228" t="s">
        <v>2468</v>
      </c>
      <c r="E869" s="227" t="s">
        <v>757</v>
      </c>
      <c r="F869" s="219" t="s">
        <v>303</v>
      </c>
      <c r="G869" s="225">
        <v>362.99</v>
      </c>
      <c r="H869" s="163">
        <v>399.28</v>
      </c>
      <c r="I869" s="227"/>
      <c r="J869" s="225" t="s">
        <v>5042</v>
      </c>
      <c r="K869" s="227" t="s">
        <v>5043</v>
      </c>
      <c r="L869" s="227"/>
      <c r="M869" s="163" t="s">
        <v>5740</v>
      </c>
    </row>
    <row r="870" spans="1:13" ht="23.65" x14ac:dyDescent="0.45">
      <c r="A870" s="225" t="s">
        <v>2469</v>
      </c>
      <c r="B870" s="226">
        <v>44927</v>
      </c>
      <c r="C870" s="227" t="s">
        <v>3311</v>
      </c>
      <c r="D870" s="228" t="s">
        <v>2470</v>
      </c>
      <c r="E870" s="227" t="s">
        <v>757</v>
      </c>
      <c r="F870" s="219" t="s">
        <v>303</v>
      </c>
      <c r="G870" s="225">
        <v>366.6</v>
      </c>
      <c r="H870" s="163">
        <v>403.26</v>
      </c>
      <c r="I870" s="227"/>
      <c r="J870" s="225" t="s">
        <v>5044</v>
      </c>
      <c r="K870" s="227" t="s">
        <v>5045</v>
      </c>
      <c r="L870" s="227"/>
      <c r="M870" s="163" t="s">
        <v>5740</v>
      </c>
    </row>
    <row r="871" spans="1:13" ht="23.65" x14ac:dyDescent="0.45">
      <c r="A871" s="225" t="s">
        <v>2471</v>
      </c>
      <c r="B871" s="226">
        <v>44927</v>
      </c>
      <c r="C871" s="227" t="s">
        <v>3311</v>
      </c>
      <c r="D871" s="228" t="s">
        <v>5046</v>
      </c>
      <c r="E871" s="227" t="s">
        <v>757</v>
      </c>
      <c r="F871" s="219" t="s">
        <v>303</v>
      </c>
      <c r="G871" s="225">
        <v>355.44</v>
      </c>
      <c r="H871" s="163">
        <v>390.98</v>
      </c>
      <c r="I871" s="227"/>
      <c r="J871" s="225" t="s">
        <v>5047</v>
      </c>
      <c r="K871" s="227" t="s">
        <v>5048</v>
      </c>
      <c r="L871" s="227"/>
      <c r="M871" s="163" t="s">
        <v>5740</v>
      </c>
    </row>
    <row r="872" spans="1:13" ht="23.65" x14ac:dyDescent="0.45">
      <c r="A872" s="225" t="s">
        <v>2473</v>
      </c>
      <c r="B872" s="226">
        <v>44927</v>
      </c>
      <c r="C872" s="227" t="s">
        <v>3311</v>
      </c>
      <c r="D872" s="228" t="s">
        <v>5049</v>
      </c>
      <c r="E872" s="227" t="s">
        <v>757</v>
      </c>
      <c r="F872" s="219" t="s">
        <v>303</v>
      </c>
      <c r="G872" s="225">
        <v>288.31</v>
      </c>
      <c r="H872" s="163">
        <v>317.14</v>
      </c>
      <c r="I872" s="227"/>
      <c r="J872" s="225" t="s">
        <v>5050</v>
      </c>
      <c r="K872" s="227" t="s">
        <v>5051</v>
      </c>
      <c r="L872" s="227"/>
      <c r="M872" s="163" t="s">
        <v>5740</v>
      </c>
    </row>
    <row r="873" spans="1:13" ht="23.65" x14ac:dyDescent="0.45">
      <c r="A873" s="225" t="s">
        <v>2475</v>
      </c>
      <c r="B873" s="226">
        <v>44927</v>
      </c>
      <c r="C873" s="227" t="s">
        <v>3311</v>
      </c>
      <c r="D873" s="228" t="s">
        <v>2476</v>
      </c>
      <c r="E873" s="227" t="s">
        <v>757</v>
      </c>
      <c r="F873" s="219" t="s">
        <v>303</v>
      </c>
      <c r="G873" s="225">
        <v>454.47</v>
      </c>
      <c r="H873" s="163">
        <v>499.91</v>
      </c>
      <c r="I873" s="227"/>
      <c r="J873" s="225" t="s">
        <v>5052</v>
      </c>
      <c r="K873" s="227" t="s">
        <v>5053</v>
      </c>
      <c r="L873" s="227"/>
      <c r="M873" s="163" t="s">
        <v>5740</v>
      </c>
    </row>
    <row r="874" spans="1:13" ht="23.65" x14ac:dyDescent="0.45">
      <c r="A874" s="225" t="s">
        <v>2477</v>
      </c>
      <c r="B874" s="226">
        <v>44927</v>
      </c>
      <c r="C874" s="227" t="s">
        <v>3311</v>
      </c>
      <c r="D874" s="228" t="s">
        <v>2478</v>
      </c>
      <c r="E874" s="227" t="s">
        <v>757</v>
      </c>
      <c r="F874" s="219" t="s">
        <v>303</v>
      </c>
      <c r="G874" s="225">
        <v>512.65</v>
      </c>
      <c r="H874" s="163">
        <v>563.91</v>
      </c>
      <c r="I874" s="227"/>
      <c r="J874" s="225" t="s">
        <v>5054</v>
      </c>
      <c r="K874" s="227" t="s">
        <v>5055</v>
      </c>
      <c r="L874" s="227"/>
      <c r="M874" s="163" t="s">
        <v>5740</v>
      </c>
    </row>
    <row r="875" spans="1:13" ht="14.25" x14ac:dyDescent="0.45">
      <c r="A875" s="225" t="s">
        <v>2479</v>
      </c>
      <c r="B875" s="226">
        <v>44927</v>
      </c>
      <c r="C875" s="227" t="s">
        <v>3311</v>
      </c>
      <c r="D875" s="228" t="s">
        <v>2480</v>
      </c>
      <c r="E875" s="227" t="s">
        <v>757</v>
      </c>
      <c r="F875" s="219" t="s">
        <v>303</v>
      </c>
      <c r="G875" s="225">
        <v>554.82000000000005</v>
      </c>
      <c r="H875" s="163">
        <v>610.29999999999995</v>
      </c>
      <c r="I875" s="227"/>
      <c r="J875" s="225" t="s">
        <v>5056</v>
      </c>
      <c r="K875" s="227" t="s">
        <v>5057</v>
      </c>
      <c r="L875" s="227"/>
      <c r="M875" s="163" t="s">
        <v>5740</v>
      </c>
    </row>
    <row r="876" spans="1:13" ht="23.65" x14ac:dyDescent="0.45">
      <c r="A876" s="225" t="s">
        <v>2481</v>
      </c>
      <c r="B876" s="226">
        <v>44927</v>
      </c>
      <c r="C876" s="227" t="s">
        <v>3311</v>
      </c>
      <c r="D876" s="228" t="s">
        <v>2482</v>
      </c>
      <c r="E876" s="227" t="s">
        <v>757</v>
      </c>
      <c r="F876" s="219" t="s">
        <v>303</v>
      </c>
      <c r="G876" s="225">
        <v>603.05999999999995</v>
      </c>
      <c r="H876" s="163">
        <v>663.36</v>
      </c>
      <c r="I876" s="227"/>
      <c r="J876" s="225" t="s">
        <v>5058</v>
      </c>
      <c r="K876" s="227" t="s">
        <v>5059</v>
      </c>
      <c r="L876" s="227"/>
      <c r="M876" s="163" t="s">
        <v>5740</v>
      </c>
    </row>
    <row r="877" spans="1:13" ht="23.65" x14ac:dyDescent="0.45">
      <c r="A877" s="225" t="s">
        <v>2483</v>
      </c>
      <c r="B877" s="226">
        <v>44927</v>
      </c>
      <c r="C877" s="227" t="s">
        <v>3311</v>
      </c>
      <c r="D877" s="228" t="s">
        <v>2484</v>
      </c>
      <c r="E877" s="227" t="s">
        <v>757</v>
      </c>
      <c r="F877" s="219" t="s">
        <v>303</v>
      </c>
      <c r="G877" s="225">
        <v>724.8</v>
      </c>
      <c r="H877" s="163">
        <v>797.28</v>
      </c>
      <c r="I877" s="227"/>
      <c r="J877" s="225" t="s">
        <v>5060</v>
      </c>
      <c r="K877" s="227" t="s">
        <v>5061</v>
      </c>
      <c r="L877" s="227"/>
      <c r="M877" s="163" t="s">
        <v>5740</v>
      </c>
    </row>
    <row r="878" spans="1:13" ht="23.65" x14ac:dyDescent="0.45">
      <c r="A878" s="225" t="s">
        <v>2485</v>
      </c>
      <c r="B878" s="226">
        <v>44927</v>
      </c>
      <c r="C878" s="227" t="s">
        <v>3311</v>
      </c>
      <c r="D878" s="228" t="s">
        <v>2486</v>
      </c>
      <c r="E878" s="227" t="s">
        <v>757</v>
      </c>
      <c r="F878" s="219" t="s">
        <v>303</v>
      </c>
      <c r="G878" s="225">
        <v>671.97</v>
      </c>
      <c r="H878" s="163">
        <v>739.16</v>
      </c>
      <c r="I878" s="227"/>
      <c r="J878" s="225" t="s">
        <v>5062</v>
      </c>
      <c r="K878" s="227" t="s">
        <v>5063</v>
      </c>
      <c r="L878" s="227"/>
      <c r="M878" s="163" t="s">
        <v>5740</v>
      </c>
    </row>
    <row r="879" spans="1:13" ht="23.65" x14ac:dyDescent="0.45">
      <c r="A879" s="225" t="s">
        <v>2487</v>
      </c>
      <c r="B879" s="226">
        <v>44927</v>
      </c>
      <c r="C879" s="227" t="s">
        <v>3311</v>
      </c>
      <c r="D879" s="228" t="s">
        <v>2488</v>
      </c>
      <c r="E879" s="227" t="s">
        <v>757</v>
      </c>
      <c r="F879" s="219" t="s">
        <v>303</v>
      </c>
      <c r="G879" s="225">
        <v>592.71</v>
      </c>
      <c r="H879" s="163">
        <v>651.98</v>
      </c>
      <c r="I879" s="227"/>
      <c r="J879" s="225" t="s">
        <v>5064</v>
      </c>
      <c r="K879" s="227" t="s">
        <v>5065</v>
      </c>
      <c r="L879" s="227"/>
      <c r="M879" s="163" t="s">
        <v>5740</v>
      </c>
    </row>
    <row r="880" spans="1:13" ht="23.65" x14ac:dyDescent="0.45">
      <c r="A880" s="225" t="s">
        <v>2489</v>
      </c>
      <c r="B880" s="226">
        <v>44927</v>
      </c>
      <c r="C880" s="227" t="s">
        <v>3311</v>
      </c>
      <c r="D880" s="228" t="s">
        <v>2490</v>
      </c>
      <c r="E880" s="227" t="s">
        <v>757</v>
      </c>
      <c r="F880" s="219" t="s">
        <v>303</v>
      </c>
      <c r="G880" s="225">
        <v>283.95999999999998</v>
      </c>
      <c r="H880" s="163">
        <v>312.35000000000002</v>
      </c>
      <c r="I880" s="227"/>
      <c r="J880" s="225" t="s">
        <v>5066</v>
      </c>
      <c r="K880" s="227" t="s">
        <v>5067</v>
      </c>
      <c r="L880" s="227"/>
      <c r="M880" s="163" t="s">
        <v>5740</v>
      </c>
    </row>
    <row r="881" spans="1:13" ht="23.65" x14ac:dyDescent="0.45">
      <c r="A881" s="225" t="s">
        <v>2491</v>
      </c>
      <c r="B881" s="226">
        <v>44927</v>
      </c>
      <c r="C881" s="227" t="s">
        <v>3311</v>
      </c>
      <c r="D881" s="228" t="s">
        <v>2492</v>
      </c>
      <c r="E881" s="227" t="s">
        <v>757</v>
      </c>
      <c r="F881" s="219" t="s">
        <v>303</v>
      </c>
      <c r="G881" s="225">
        <v>364.25</v>
      </c>
      <c r="H881" s="163">
        <v>400.67</v>
      </c>
      <c r="I881" s="227"/>
      <c r="J881" s="225" t="s">
        <v>5068</v>
      </c>
      <c r="K881" s="227" t="s">
        <v>5069</v>
      </c>
      <c r="L881" s="227"/>
      <c r="M881" s="163" t="s">
        <v>5740</v>
      </c>
    </row>
    <row r="882" spans="1:13" ht="23.65" x14ac:dyDescent="0.45">
      <c r="A882" s="225" t="s">
        <v>2493</v>
      </c>
      <c r="B882" s="226">
        <v>44927</v>
      </c>
      <c r="C882" s="227" t="s">
        <v>3311</v>
      </c>
      <c r="D882" s="228" t="s">
        <v>2494</v>
      </c>
      <c r="E882" s="227" t="s">
        <v>757</v>
      </c>
      <c r="F882" s="219" t="s">
        <v>303</v>
      </c>
      <c r="G882" s="225">
        <v>411.39</v>
      </c>
      <c r="H882" s="163">
        <v>452.52</v>
      </c>
      <c r="I882" s="227"/>
      <c r="J882" s="225" t="s">
        <v>5070</v>
      </c>
      <c r="K882" s="227" t="s">
        <v>5071</v>
      </c>
      <c r="L882" s="227"/>
      <c r="M882" s="163" t="s">
        <v>5740</v>
      </c>
    </row>
    <row r="883" spans="1:13" ht="14.25" x14ac:dyDescent="0.45">
      <c r="A883" s="225" t="s">
        <v>2495</v>
      </c>
      <c r="B883" s="226">
        <v>44927</v>
      </c>
      <c r="C883" s="227" t="s">
        <v>3311</v>
      </c>
      <c r="D883" s="228" t="s">
        <v>2496</v>
      </c>
      <c r="E883" s="227" t="s">
        <v>757</v>
      </c>
      <c r="F883" s="219" t="s">
        <v>303</v>
      </c>
      <c r="G883" s="225">
        <v>462.46</v>
      </c>
      <c r="H883" s="163">
        <v>508.7</v>
      </c>
      <c r="I883" s="227"/>
      <c r="J883" s="225" t="s">
        <v>5072</v>
      </c>
      <c r="K883" s="227" t="s">
        <v>5073</v>
      </c>
      <c r="L883" s="227"/>
      <c r="M883" s="163" t="s">
        <v>5740</v>
      </c>
    </row>
    <row r="884" spans="1:13" ht="23.65" x14ac:dyDescent="0.45">
      <c r="A884" s="225" t="s">
        <v>2497</v>
      </c>
      <c r="B884" s="226">
        <v>44927</v>
      </c>
      <c r="C884" s="227" t="s">
        <v>3311</v>
      </c>
      <c r="D884" s="228" t="s">
        <v>2498</v>
      </c>
      <c r="E884" s="227" t="s">
        <v>757</v>
      </c>
      <c r="F884" s="219" t="s">
        <v>303</v>
      </c>
      <c r="G884" s="225">
        <v>516.21</v>
      </c>
      <c r="H884" s="163">
        <v>567.83000000000004</v>
      </c>
      <c r="I884" s="227"/>
      <c r="J884" s="225" t="s">
        <v>5074</v>
      </c>
      <c r="K884" s="227" t="s">
        <v>5075</v>
      </c>
      <c r="L884" s="227"/>
      <c r="M884" s="163" t="s">
        <v>5740</v>
      </c>
    </row>
    <row r="885" spans="1:13" ht="23.65" x14ac:dyDescent="0.45">
      <c r="A885" s="225" t="s">
        <v>2499</v>
      </c>
      <c r="B885" s="226">
        <v>44927</v>
      </c>
      <c r="C885" s="227" t="s">
        <v>3311</v>
      </c>
      <c r="D885" s="228" t="s">
        <v>2500</v>
      </c>
      <c r="E885" s="227" t="s">
        <v>757</v>
      </c>
      <c r="F885" s="219" t="s">
        <v>303</v>
      </c>
      <c r="G885" s="225">
        <v>548.66999999999996</v>
      </c>
      <c r="H885" s="163">
        <v>603.53</v>
      </c>
      <c r="I885" s="227"/>
      <c r="J885" s="225" t="s">
        <v>5076</v>
      </c>
      <c r="K885" s="227" t="s">
        <v>5077</v>
      </c>
      <c r="L885" s="227"/>
      <c r="M885" s="163" t="s">
        <v>5740</v>
      </c>
    </row>
    <row r="886" spans="1:13" ht="23.65" x14ac:dyDescent="0.45">
      <c r="A886" s="225" t="s">
        <v>2501</v>
      </c>
      <c r="B886" s="226">
        <v>44927</v>
      </c>
      <c r="C886" s="227" t="s">
        <v>3311</v>
      </c>
      <c r="D886" s="228" t="s">
        <v>2502</v>
      </c>
      <c r="E886" s="227" t="s">
        <v>757</v>
      </c>
      <c r="F886" s="219" t="s">
        <v>303</v>
      </c>
      <c r="G886" s="225">
        <v>516.45000000000005</v>
      </c>
      <c r="H886" s="163">
        <v>568.09</v>
      </c>
      <c r="I886" s="227"/>
      <c r="J886" s="225" t="s">
        <v>5078</v>
      </c>
      <c r="K886" s="227" t="s">
        <v>5079</v>
      </c>
      <c r="L886" s="227"/>
      <c r="M886" s="163" t="s">
        <v>5740</v>
      </c>
    </row>
    <row r="887" spans="1:13" ht="23.65" x14ac:dyDescent="0.45">
      <c r="A887" s="225" t="s">
        <v>2503</v>
      </c>
      <c r="B887" s="226">
        <v>44927</v>
      </c>
      <c r="C887" s="227" t="s">
        <v>3311</v>
      </c>
      <c r="D887" s="228" t="s">
        <v>2504</v>
      </c>
      <c r="E887" s="227" t="s">
        <v>757</v>
      </c>
      <c r="F887" s="219" t="s">
        <v>303</v>
      </c>
      <c r="G887" s="225">
        <v>504.46</v>
      </c>
      <c r="H887" s="163">
        <v>554.9</v>
      </c>
      <c r="I887" s="227"/>
      <c r="J887" s="225" t="s">
        <v>5080</v>
      </c>
      <c r="K887" s="227" t="s">
        <v>5081</v>
      </c>
      <c r="L887" s="227"/>
      <c r="M887" s="163" t="s">
        <v>5740</v>
      </c>
    </row>
    <row r="888" spans="1:13" ht="23.65" x14ac:dyDescent="0.45">
      <c r="A888" s="225" t="s">
        <v>2505</v>
      </c>
      <c r="B888" s="226">
        <v>44927</v>
      </c>
      <c r="C888" s="227" t="s">
        <v>3311</v>
      </c>
      <c r="D888" s="228" t="s">
        <v>2506</v>
      </c>
      <c r="E888" s="227" t="s">
        <v>757</v>
      </c>
      <c r="F888" s="219" t="s">
        <v>303</v>
      </c>
      <c r="G888" s="225">
        <v>194.91</v>
      </c>
      <c r="H888" s="163">
        <v>214.4</v>
      </c>
      <c r="I888" s="227"/>
      <c r="J888" s="225" t="s">
        <v>5082</v>
      </c>
      <c r="K888" s="227" t="s">
        <v>5083</v>
      </c>
      <c r="L888" s="227"/>
      <c r="M888" s="163" t="s">
        <v>5740</v>
      </c>
    </row>
    <row r="889" spans="1:13" ht="23.65" x14ac:dyDescent="0.45">
      <c r="A889" s="225" t="s">
        <v>2507</v>
      </c>
      <c r="B889" s="226">
        <v>44927</v>
      </c>
      <c r="C889" s="227" t="s">
        <v>3311</v>
      </c>
      <c r="D889" s="228" t="s">
        <v>2508</v>
      </c>
      <c r="E889" s="227" t="s">
        <v>757</v>
      </c>
      <c r="F889" s="219" t="s">
        <v>303</v>
      </c>
      <c r="G889" s="225">
        <v>266.35000000000002</v>
      </c>
      <c r="H889" s="163">
        <v>292.98</v>
      </c>
      <c r="I889" s="227"/>
      <c r="J889" s="225" t="s">
        <v>5084</v>
      </c>
      <c r="K889" s="227" t="s">
        <v>5085</v>
      </c>
      <c r="L889" s="227"/>
      <c r="M889" s="163" t="s">
        <v>5740</v>
      </c>
    </row>
    <row r="890" spans="1:13" ht="23.65" x14ac:dyDescent="0.45">
      <c r="A890" s="225" t="s">
        <v>2509</v>
      </c>
      <c r="B890" s="226">
        <v>44927</v>
      </c>
      <c r="C890" s="227" t="s">
        <v>3311</v>
      </c>
      <c r="D890" s="228" t="s">
        <v>2510</v>
      </c>
      <c r="E890" s="227" t="s">
        <v>757</v>
      </c>
      <c r="F890" s="219" t="s">
        <v>303</v>
      </c>
      <c r="G890" s="225">
        <v>300.70999999999998</v>
      </c>
      <c r="H890" s="163">
        <v>330.78</v>
      </c>
      <c r="I890" s="227"/>
      <c r="J890" s="225" t="s">
        <v>5086</v>
      </c>
      <c r="K890" s="227" t="s">
        <v>5087</v>
      </c>
      <c r="L890" s="227"/>
      <c r="M890" s="163" t="s">
        <v>5740</v>
      </c>
    </row>
    <row r="891" spans="1:13" ht="23.65" x14ac:dyDescent="0.45">
      <c r="A891" s="225" t="s">
        <v>2511</v>
      </c>
      <c r="B891" s="226">
        <v>44927</v>
      </c>
      <c r="C891" s="227" t="s">
        <v>3311</v>
      </c>
      <c r="D891" s="228" t="s">
        <v>2512</v>
      </c>
      <c r="E891" s="227" t="s">
        <v>757</v>
      </c>
      <c r="F891" s="219" t="s">
        <v>303</v>
      </c>
      <c r="G891" s="225">
        <v>328.59</v>
      </c>
      <c r="H891" s="163">
        <v>361.44</v>
      </c>
      <c r="I891" s="227"/>
      <c r="J891" s="225" t="s">
        <v>5088</v>
      </c>
      <c r="K891" s="227" t="s">
        <v>5089</v>
      </c>
      <c r="L891" s="227"/>
      <c r="M891" s="163" t="s">
        <v>5740</v>
      </c>
    </row>
    <row r="892" spans="1:13" ht="23.65" x14ac:dyDescent="0.45">
      <c r="A892" s="225" t="s">
        <v>2513</v>
      </c>
      <c r="B892" s="226">
        <v>44927</v>
      </c>
      <c r="C892" s="227" t="s">
        <v>3311</v>
      </c>
      <c r="D892" s="228" t="s">
        <v>2514</v>
      </c>
      <c r="E892" s="227" t="s">
        <v>757</v>
      </c>
      <c r="F892" s="219" t="s">
        <v>303</v>
      </c>
      <c r="G892" s="225">
        <v>348.71</v>
      </c>
      <c r="H892" s="163">
        <v>383.58</v>
      </c>
      <c r="I892" s="227"/>
      <c r="J892" s="225" t="s">
        <v>5090</v>
      </c>
      <c r="K892" s="227" t="s">
        <v>5091</v>
      </c>
      <c r="L892" s="227"/>
      <c r="M892" s="163" t="s">
        <v>5740</v>
      </c>
    </row>
    <row r="893" spans="1:13" ht="23.65" x14ac:dyDescent="0.45">
      <c r="A893" s="225" t="s">
        <v>2515</v>
      </c>
      <c r="B893" s="226">
        <v>44927</v>
      </c>
      <c r="C893" s="227" t="s">
        <v>3311</v>
      </c>
      <c r="D893" s="228" t="s">
        <v>2516</v>
      </c>
      <c r="E893" s="227" t="s">
        <v>757</v>
      </c>
      <c r="F893" s="219" t="s">
        <v>303</v>
      </c>
      <c r="G893" s="225">
        <v>346.77</v>
      </c>
      <c r="H893" s="163">
        <v>381.44</v>
      </c>
      <c r="I893" s="227"/>
      <c r="J893" s="225" t="s">
        <v>5092</v>
      </c>
      <c r="K893" s="227" t="s">
        <v>5093</v>
      </c>
      <c r="L893" s="227"/>
      <c r="M893" s="163" t="s">
        <v>5740</v>
      </c>
    </row>
    <row r="894" spans="1:13" ht="23.65" x14ac:dyDescent="0.45">
      <c r="A894" s="225" t="s">
        <v>2517</v>
      </c>
      <c r="B894" s="226">
        <v>44927</v>
      </c>
      <c r="C894" s="227" t="s">
        <v>3311</v>
      </c>
      <c r="D894" s="228" t="s">
        <v>2518</v>
      </c>
      <c r="E894" s="227" t="s">
        <v>757</v>
      </c>
      <c r="F894" s="219" t="s">
        <v>303</v>
      </c>
      <c r="G894" s="225">
        <v>316.3</v>
      </c>
      <c r="H894" s="163">
        <v>347.93</v>
      </c>
      <c r="I894" s="227"/>
      <c r="J894" s="225" t="s">
        <v>5094</v>
      </c>
      <c r="K894" s="227" t="s">
        <v>5095</v>
      </c>
      <c r="L894" s="227"/>
      <c r="M894" s="163" t="s">
        <v>5740</v>
      </c>
    </row>
    <row r="895" spans="1:13" ht="23.65" x14ac:dyDescent="0.45">
      <c r="A895" s="225" t="s">
        <v>2519</v>
      </c>
      <c r="B895" s="226">
        <v>44927</v>
      </c>
      <c r="C895" s="227" t="s">
        <v>3311</v>
      </c>
      <c r="D895" s="228" t="s">
        <v>2520</v>
      </c>
      <c r="E895" s="227" t="s">
        <v>757</v>
      </c>
      <c r="F895" s="219" t="s">
        <v>303</v>
      </c>
      <c r="G895" s="225">
        <v>364.54</v>
      </c>
      <c r="H895" s="163">
        <v>400.99</v>
      </c>
      <c r="I895" s="227"/>
      <c r="J895" s="225" t="s">
        <v>5096</v>
      </c>
      <c r="K895" s="227" t="s">
        <v>5097</v>
      </c>
      <c r="L895" s="227"/>
      <c r="M895" s="163" t="s">
        <v>5740</v>
      </c>
    </row>
    <row r="896" spans="1:13" ht="14.25" x14ac:dyDescent="0.45">
      <c r="A896" s="225" t="s">
        <v>2521</v>
      </c>
      <c r="B896" s="226">
        <v>44927</v>
      </c>
      <c r="C896" s="227" t="s">
        <v>3311</v>
      </c>
      <c r="D896" s="228" t="s">
        <v>2522</v>
      </c>
      <c r="E896" s="227" t="s">
        <v>757</v>
      </c>
      <c r="F896" s="219" t="s">
        <v>303</v>
      </c>
      <c r="G896" s="225">
        <v>201.46</v>
      </c>
      <c r="H896" s="163">
        <v>221.6</v>
      </c>
      <c r="I896" s="227"/>
      <c r="J896" s="225" t="s">
        <v>5098</v>
      </c>
      <c r="K896" s="227" t="s">
        <v>5099</v>
      </c>
      <c r="L896" s="227"/>
      <c r="M896" s="163" t="s">
        <v>5740</v>
      </c>
    </row>
    <row r="897" spans="1:13" ht="23.65" x14ac:dyDescent="0.45">
      <c r="A897" s="225" t="s">
        <v>2523</v>
      </c>
      <c r="B897" s="226">
        <v>44927</v>
      </c>
      <c r="C897" s="227" t="s">
        <v>3311</v>
      </c>
      <c r="D897" s="228" t="s">
        <v>2524</v>
      </c>
      <c r="E897" s="227" t="s">
        <v>757</v>
      </c>
      <c r="F897" s="219" t="s">
        <v>303</v>
      </c>
      <c r="G897" s="225">
        <v>273.3</v>
      </c>
      <c r="H897" s="163">
        <v>300.63</v>
      </c>
      <c r="I897" s="227"/>
      <c r="J897" s="225" t="s">
        <v>5100</v>
      </c>
      <c r="K897" s="227" t="s">
        <v>5101</v>
      </c>
      <c r="L897" s="227"/>
      <c r="M897" s="163" t="s">
        <v>5740</v>
      </c>
    </row>
    <row r="898" spans="1:13" ht="23.65" x14ac:dyDescent="0.45">
      <c r="A898" s="225" t="s">
        <v>2525</v>
      </c>
      <c r="B898" s="226">
        <v>44927</v>
      </c>
      <c r="C898" s="227" t="s">
        <v>3311</v>
      </c>
      <c r="D898" s="228" t="s">
        <v>2526</v>
      </c>
      <c r="E898" s="227" t="s">
        <v>757</v>
      </c>
      <c r="F898" s="219" t="s">
        <v>303</v>
      </c>
      <c r="G898" s="225">
        <v>318.33999999999997</v>
      </c>
      <c r="H898" s="163">
        <v>350.17</v>
      </c>
      <c r="I898" s="227"/>
      <c r="J898" s="225" t="s">
        <v>5102</v>
      </c>
      <c r="K898" s="227" t="s">
        <v>5103</v>
      </c>
      <c r="L898" s="227"/>
      <c r="M898" s="163" t="s">
        <v>5740</v>
      </c>
    </row>
    <row r="899" spans="1:13" ht="14.25" x14ac:dyDescent="0.45">
      <c r="A899" s="225" t="s">
        <v>2527</v>
      </c>
      <c r="B899" s="226">
        <v>44927</v>
      </c>
      <c r="C899" s="227" t="s">
        <v>3311</v>
      </c>
      <c r="D899" s="228" t="s">
        <v>2528</v>
      </c>
      <c r="E899" s="227" t="s">
        <v>757</v>
      </c>
      <c r="F899" s="219" t="s">
        <v>303</v>
      </c>
      <c r="G899" s="225">
        <v>336.86</v>
      </c>
      <c r="H899" s="163">
        <v>370.54</v>
      </c>
      <c r="I899" s="227"/>
      <c r="J899" s="225" t="s">
        <v>5104</v>
      </c>
      <c r="K899" s="227" t="s">
        <v>5105</v>
      </c>
      <c r="L899" s="227"/>
      <c r="M899" s="163" t="s">
        <v>5740</v>
      </c>
    </row>
    <row r="900" spans="1:13" ht="23.65" x14ac:dyDescent="0.45">
      <c r="A900" s="225" t="s">
        <v>2529</v>
      </c>
      <c r="B900" s="226">
        <v>44927</v>
      </c>
      <c r="C900" s="227" t="s">
        <v>3311</v>
      </c>
      <c r="D900" s="228" t="s">
        <v>2530</v>
      </c>
      <c r="E900" s="227" t="s">
        <v>757</v>
      </c>
      <c r="F900" s="219" t="s">
        <v>303</v>
      </c>
      <c r="G900" s="225">
        <v>367.12</v>
      </c>
      <c r="H900" s="163">
        <v>403.83</v>
      </c>
      <c r="I900" s="227"/>
      <c r="J900" s="225" t="s">
        <v>5106</v>
      </c>
      <c r="K900" s="227" t="s">
        <v>5107</v>
      </c>
      <c r="L900" s="227"/>
      <c r="M900" s="163" t="s">
        <v>5740</v>
      </c>
    </row>
    <row r="901" spans="1:13" ht="23.65" x14ac:dyDescent="0.45">
      <c r="A901" s="225" t="s">
        <v>2531</v>
      </c>
      <c r="B901" s="226">
        <v>44927</v>
      </c>
      <c r="C901" s="227" t="s">
        <v>3311</v>
      </c>
      <c r="D901" s="228" t="s">
        <v>2532</v>
      </c>
      <c r="E901" s="227" t="s">
        <v>757</v>
      </c>
      <c r="F901" s="219" t="s">
        <v>303</v>
      </c>
      <c r="G901" s="225">
        <v>484.55</v>
      </c>
      <c r="H901" s="163">
        <v>533</v>
      </c>
      <c r="I901" s="227"/>
      <c r="J901" s="225" t="s">
        <v>5108</v>
      </c>
      <c r="K901" s="227" t="s">
        <v>5109</v>
      </c>
      <c r="L901" s="227"/>
      <c r="M901" s="163" t="s">
        <v>5740</v>
      </c>
    </row>
    <row r="902" spans="1:13" ht="23.65" x14ac:dyDescent="0.45">
      <c r="A902" s="225" t="s">
        <v>2533</v>
      </c>
      <c r="B902" s="226">
        <v>44927</v>
      </c>
      <c r="C902" s="227" t="s">
        <v>3311</v>
      </c>
      <c r="D902" s="228" t="s">
        <v>2534</v>
      </c>
      <c r="E902" s="227" t="s">
        <v>757</v>
      </c>
      <c r="F902" s="219" t="s">
        <v>303</v>
      </c>
      <c r="G902" s="225">
        <v>423.42</v>
      </c>
      <c r="H902" s="163">
        <v>465.76</v>
      </c>
      <c r="I902" s="227"/>
      <c r="J902" s="225" t="s">
        <v>5110</v>
      </c>
      <c r="K902" s="227" t="s">
        <v>5111</v>
      </c>
      <c r="L902" s="227"/>
      <c r="M902" s="163" t="s">
        <v>5740</v>
      </c>
    </row>
    <row r="903" spans="1:13" ht="23.65" x14ac:dyDescent="0.45">
      <c r="A903" s="225" t="s">
        <v>2535</v>
      </c>
      <c r="B903" s="226">
        <v>44927</v>
      </c>
      <c r="C903" s="227" t="s">
        <v>3311</v>
      </c>
      <c r="D903" s="228" t="s">
        <v>2536</v>
      </c>
      <c r="E903" s="227" t="s">
        <v>757</v>
      </c>
      <c r="F903" s="219" t="s">
        <v>303</v>
      </c>
      <c r="G903" s="225">
        <v>379.42</v>
      </c>
      <c r="H903" s="163">
        <v>417.36</v>
      </c>
      <c r="I903" s="227"/>
      <c r="J903" s="225" t="s">
        <v>5112</v>
      </c>
      <c r="K903" s="227" t="s">
        <v>5113</v>
      </c>
      <c r="L903" s="227"/>
      <c r="M903" s="163" t="s">
        <v>5740</v>
      </c>
    </row>
    <row r="904" spans="1:13" ht="23.65" x14ac:dyDescent="0.45">
      <c r="A904" s="225" t="s">
        <v>2537</v>
      </c>
      <c r="B904" s="226">
        <v>44927</v>
      </c>
      <c r="C904" s="227" t="s">
        <v>3311</v>
      </c>
      <c r="D904" s="228" t="s">
        <v>2538</v>
      </c>
      <c r="E904" s="227" t="s">
        <v>757</v>
      </c>
      <c r="F904" s="219" t="s">
        <v>303</v>
      </c>
      <c r="G904" s="225">
        <v>216.11</v>
      </c>
      <c r="H904" s="163">
        <v>237.72</v>
      </c>
      <c r="I904" s="227"/>
      <c r="J904" s="225" t="s">
        <v>5114</v>
      </c>
      <c r="K904" s="227" t="s">
        <v>5115</v>
      </c>
      <c r="L904" s="227"/>
      <c r="M904" s="163" t="s">
        <v>5740</v>
      </c>
    </row>
    <row r="905" spans="1:13" ht="23.65" x14ac:dyDescent="0.45">
      <c r="A905" s="225" t="s">
        <v>2539</v>
      </c>
      <c r="B905" s="226">
        <v>44927</v>
      </c>
      <c r="C905" s="227" t="s">
        <v>3311</v>
      </c>
      <c r="D905" s="228" t="s">
        <v>2540</v>
      </c>
      <c r="E905" s="227" t="s">
        <v>757</v>
      </c>
      <c r="F905" s="219" t="s">
        <v>303</v>
      </c>
      <c r="G905" s="225">
        <v>288.18</v>
      </c>
      <c r="H905" s="163">
        <v>316.99</v>
      </c>
      <c r="I905" s="227"/>
      <c r="J905" s="225" t="s">
        <v>5116</v>
      </c>
      <c r="K905" s="227" t="s">
        <v>5117</v>
      </c>
      <c r="L905" s="227"/>
      <c r="M905" s="163" t="s">
        <v>5740</v>
      </c>
    </row>
    <row r="906" spans="1:13" ht="23.65" x14ac:dyDescent="0.45">
      <c r="A906" s="225" t="s">
        <v>2541</v>
      </c>
      <c r="B906" s="226">
        <v>44927</v>
      </c>
      <c r="C906" s="227" t="s">
        <v>3311</v>
      </c>
      <c r="D906" s="228" t="s">
        <v>2542</v>
      </c>
      <c r="E906" s="227" t="s">
        <v>757</v>
      </c>
      <c r="F906" s="219" t="s">
        <v>303</v>
      </c>
      <c r="G906" s="225">
        <v>330.2</v>
      </c>
      <c r="H906" s="163">
        <v>363.22</v>
      </c>
      <c r="I906" s="227"/>
      <c r="J906" s="225" t="s">
        <v>5118</v>
      </c>
      <c r="K906" s="227" t="s">
        <v>5119</v>
      </c>
      <c r="L906" s="227"/>
      <c r="M906" s="163" t="s">
        <v>5740</v>
      </c>
    </row>
    <row r="907" spans="1:13" ht="14.25" x14ac:dyDescent="0.45">
      <c r="A907" s="225" t="s">
        <v>2543</v>
      </c>
      <c r="B907" s="226">
        <v>44927</v>
      </c>
      <c r="C907" s="227" t="s">
        <v>3311</v>
      </c>
      <c r="D907" s="228" t="s">
        <v>2544</v>
      </c>
      <c r="E907" s="227" t="s">
        <v>757</v>
      </c>
      <c r="F907" s="219" t="s">
        <v>303</v>
      </c>
      <c r="G907" s="225">
        <v>365.44</v>
      </c>
      <c r="H907" s="163">
        <v>401.98</v>
      </c>
      <c r="I907" s="227"/>
      <c r="J907" s="225" t="s">
        <v>3903</v>
      </c>
      <c r="K907" s="227" t="s">
        <v>5120</v>
      </c>
      <c r="L907" s="227"/>
      <c r="M907" s="163" t="s">
        <v>5740</v>
      </c>
    </row>
    <row r="908" spans="1:13" ht="23.65" x14ac:dyDescent="0.45">
      <c r="A908" s="225" t="s">
        <v>2545</v>
      </c>
      <c r="B908" s="226">
        <v>44927</v>
      </c>
      <c r="C908" s="227" t="s">
        <v>3311</v>
      </c>
      <c r="D908" s="228" t="s">
        <v>2546</v>
      </c>
      <c r="E908" s="227" t="s">
        <v>757</v>
      </c>
      <c r="F908" s="219" t="s">
        <v>303</v>
      </c>
      <c r="G908" s="225">
        <v>394.23</v>
      </c>
      <c r="H908" s="163">
        <v>433.65</v>
      </c>
      <c r="I908" s="227"/>
      <c r="J908" s="225" t="s">
        <v>5121</v>
      </c>
      <c r="K908" s="227" t="s">
        <v>5122</v>
      </c>
      <c r="L908" s="227"/>
      <c r="M908" s="163" t="s">
        <v>5740</v>
      </c>
    </row>
    <row r="909" spans="1:13" ht="23.65" x14ac:dyDescent="0.45">
      <c r="A909" s="225" t="s">
        <v>2547</v>
      </c>
      <c r="B909" s="226">
        <v>44927</v>
      </c>
      <c r="C909" s="227" t="s">
        <v>3311</v>
      </c>
      <c r="D909" s="228" t="s">
        <v>2548</v>
      </c>
      <c r="E909" s="227" t="s">
        <v>757</v>
      </c>
      <c r="F909" s="219" t="s">
        <v>303</v>
      </c>
      <c r="G909" s="225">
        <v>429.02</v>
      </c>
      <c r="H909" s="163">
        <v>471.92</v>
      </c>
      <c r="I909" s="227"/>
      <c r="J909" s="225" t="s">
        <v>5123</v>
      </c>
      <c r="K909" s="227" t="s">
        <v>5124</v>
      </c>
      <c r="L909" s="227"/>
      <c r="M909" s="163" t="s">
        <v>5740</v>
      </c>
    </row>
    <row r="910" spans="1:13" ht="23.65" x14ac:dyDescent="0.45">
      <c r="A910" s="225" t="s">
        <v>2549</v>
      </c>
      <c r="B910" s="226">
        <v>44927</v>
      </c>
      <c r="C910" s="227" t="s">
        <v>3311</v>
      </c>
      <c r="D910" s="228" t="s">
        <v>2550</v>
      </c>
      <c r="E910" s="227" t="s">
        <v>757</v>
      </c>
      <c r="F910" s="219" t="s">
        <v>303</v>
      </c>
      <c r="G910" s="225">
        <v>360.3</v>
      </c>
      <c r="H910" s="163">
        <v>396.33</v>
      </c>
      <c r="I910" s="227"/>
      <c r="J910" s="225" t="s">
        <v>5125</v>
      </c>
      <c r="K910" s="227" t="s">
        <v>5126</v>
      </c>
      <c r="L910" s="227"/>
      <c r="M910" s="163" t="s">
        <v>5740</v>
      </c>
    </row>
    <row r="911" spans="1:13" ht="23.65" x14ac:dyDescent="0.45">
      <c r="A911" s="225" t="s">
        <v>2551</v>
      </c>
      <c r="B911" s="226">
        <v>44927</v>
      </c>
      <c r="C911" s="227" t="s">
        <v>3311</v>
      </c>
      <c r="D911" s="228" t="s">
        <v>2552</v>
      </c>
      <c r="E911" s="227" t="s">
        <v>757</v>
      </c>
      <c r="F911" s="219" t="s">
        <v>303</v>
      </c>
      <c r="G911" s="225">
        <v>395.69</v>
      </c>
      <c r="H911" s="163">
        <v>435.25</v>
      </c>
      <c r="I911" s="227"/>
      <c r="J911" s="225" t="s">
        <v>5127</v>
      </c>
      <c r="K911" s="227" t="s">
        <v>5128</v>
      </c>
      <c r="L911" s="227"/>
      <c r="M911" s="163" t="s">
        <v>5740</v>
      </c>
    </row>
    <row r="912" spans="1:13" ht="23.65" x14ac:dyDescent="0.45">
      <c r="A912" s="225" t="s">
        <v>2553</v>
      </c>
      <c r="B912" s="226">
        <v>44927</v>
      </c>
      <c r="C912" s="227" t="s">
        <v>3311</v>
      </c>
      <c r="D912" s="228" t="s">
        <v>2554</v>
      </c>
      <c r="E912" s="227" t="s">
        <v>757</v>
      </c>
      <c r="F912" s="219" t="s">
        <v>303</v>
      </c>
      <c r="G912" s="225">
        <v>250.18</v>
      </c>
      <c r="H912" s="163">
        <v>275.19</v>
      </c>
      <c r="I912" s="227"/>
      <c r="J912" s="225" t="s">
        <v>5129</v>
      </c>
      <c r="K912" s="227" t="s">
        <v>5130</v>
      </c>
      <c r="L912" s="227"/>
      <c r="M912" s="163" t="s">
        <v>5740</v>
      </c>
    </row>
    <row r="913" spans="1:13" ht="23.65" x14ac:dyDescent="0.45">
      <c r="A913" s="225" t="s">
        <v>2555</v>
      </c>
      <c r="B913" s="226">
        <v>44927</v>
      </c>
      <c r="C913" s="227" t="s">
        <v>3311</v>
      </c>
      <c r="D913" s="228" t="s">
        <v>2556</v>
      </c>
      <c r="E913" s="227" t="s">
        <v>757</v>
      </c>
      <c r="F913" s="219" t="s">
        <v>303</v>
      </c>
      <c r="G913" s="225">
        <v>326.14999999999998</v>
      </c>
      <c r="H913" s="163">
        <v>358.76</v>
      </c>
      <c r="I913" s="227"/>
      <c r="J913" s="225" t="s">
        <v>5131</v>
      </c>
      <c r="K913" s="227" t="s">
        <v>5132</v>
      </c>
      <c r="L913" s="227"/>
      <c r="M913" s="163" t="s">
        <v>5740</v>
      </c>
    </row>
    <row r="914" spans="1:13" ht="23.65" x14ac:dyDescent="0.45">
      <c r="A914" s="225" t="s">
        <v>2557</v>
      </c>
      <c r="B914" s="226">
        <v>44927</v>
      </c>
      <c r="C914" s="227" t="s">
        <v>3311</v>
      </c>
      <c r="D914" s="228" t="s">
        <v>2558</v>
      </c>
      <c r="E914" s="227" t="s">
        <v>757</v>
      </c>
      <c r="F914" s="219" t="s">
        <v>303</v>
      </c>
      <c r="G914" s="225">
        <v>360.04</v>
      </c>
      <c r="H914" s="163">
        <v>396.04</v>
      </c>
      <c r="I914" s="227"/>
      <c r="J914" s="225" t="s">
        <v>5133</v>
      </c>
      <c r="K914" s="227" t="s">
        <v>5134</v>
      </c>
      <c r="L914" s="227"/>
      <c r="M914" s="163" t="s">
        <v>5740</v>
      </c>
    </row>
    <row r="915" spans="1:13" ht="14.25" x14ac:dyDescent="0.45">
      <c r="A915" s="225" t="s">
        <v>2559</v>
      </c>
      <c r="B915" s="226">
        <v>44927</v>
      </c>
      <c r="C915" s="227" t="s">
        <v>3311</v>
      </c>
      <c r="D915" s="228" t="s">
        <v>2560</v>
      </c>
      <c r="E915" s="227" t="s">
        <v>757</v>
      </c>
      <c r="F915" s="219" t="s">
        <v>303</v>
      </c>
      <c r="G915" s="225">
        <v>385.86</v>
      </c>
      <c r="H915" s="163">
        <v>424.44</v>
      </c>
      <c r="I915" s="227"/>
      <c r="J915" s="225" t="s">
        <v>5135</v>
      </c>
      <c r="K915" s="227" t="s">
        <v>5136</v>
      </c>
      <c r="L915" s="227"/>
      <c r="M915" s="163" t="s">
        <v>5740</v>
      </c>
    </row>
    <row r="916" spans="1:13" ht="23.65" x14ac:dyDescent="0.45">
      <c r="A916" s="225" t="s">
        <v>2561</v>
      </c>
      <c r="B916" s="226">
        <v>44927</v>
      </c>
      <c r="C916" s="227" t="s">
        <v>3311</v>
      </c>
      <c r="D916" s="228" t="s">
        <v>2562</v>
      </c>
      <c r="E916" s="227" t="s">
        <v>757</v>
      </c>
      <c r="F916" s="219" t="s">
        <v>303</v>
      </c>
      <c r="G916" s="225">
        <v>411.99</v>
      </c>
      <c r="H916" s="163">
        <v>453.18</v>
      </c>
      <c r="I916" s="227"/>
      <c r="J916" s="225" t="s">
        <v>5137</v>
      </c>
      <c r="K916" s="227" t="s">
        <v>5138</v>
      </c>
      <c r="L916" s="227"/>
      <c r="M916" s="163" t="s">
        <v>5740</v>
      </c>
    </row>
    <row r="917" spans="1:13" ht="23.65" x14ac:dyDescent="0.45">
      <c r="A917" s="225" t="s">
        <v>2563</v>
      </c>
      <c r="B917" s="226">
        <v>44927</v>
      </c>
      <c r="C917" s="227" t="s">
        <v>3311</v>
      </c>
      <c r="D917" s="228" t="s">
        <v>2564</v>
      </c>
      <c r="E917" s="227" t="s">
        <v>757</v>
      </c>
      <c r="F917" s="219" t="s">
        <v>303</v>
      </c>
      <c r="G917" s="225">
        <v>477.94</v>
      </c>
      <c r="H917" s="163">
        <v>525.73</v>
      </c>
      <c r="I917" s="227"/>
      <c r="J917" s="225" t="s">
        <v>5139</v>
      </c>
      <c r="K917" s="227" t="s">
        <v>5140</v>
      </c>
      <c r="L917" s="227"/>
      <c r="M917" s="163" t="s">
        <v>5740</v>
      </c>
    </row>
    <row r="918" spans="1:13" ht="23.65" x14ac:dyDescent="0.45">
      <c r="A918" s="225" t="s">
        <v>2565</v>
      </c>
      <c r="B918" s="226">
        <v>44927</v>
      </c>
      <c r="C918" s="227" t="s">
        <v>3311</v>
      </c>
      <c r="D918" s="228" t="s">
        <v>2566</v>
      </c>
      <c r="E918" s="227" t="s">
        <v>757</v>
      </c>
      <c r="F918" s="219" t="s">
        <v>303</v>
      </c>
      <c r="G918" s="225">
        <v>442.29</v>
      </c>
      <c r="H918" s="163">
        <v>486.51</v>
      </c>
      <c r="I918" s="227"/>
      <c r="J918" s="225" t="s">
        <v>5141</v>
      </c>
      <c r="K918" s="227" t="s">
        <v>5142</v>
      </c>
      <c r="L918" s="227"/>
      <c r="M918" s="163" t="s">
        <v>5740</v>
      </c>
    </row>
    <row r="919" spans="1:13" ht="23.65" x14ac:dyDescent="0.45">
      <c r="A919" s="225" t="s">
        <v>2567</v>
      </c>
      <c r="B919" s="226">
        <v>44927</v>
      </c>
      <c r="C919" s="227" t="s">
        <v>3311</v>
      </c>
      <c r="D919" s="228" t="s">
        <v>2568</v>
      </c>
      <c r="E919" s="227" t="s">
        <v>757</v>
      </c>
      <c r="F919" s="219" t="s">
        <v>303</v>
      </c>
      <c r="G919" s="225">
        <v>435.93</v>
      </c>
      <c r="H919" s="163">
        <v>479.52</v>
      </c>
      <c r="I919" s="227"/>
      <c r="J919" s="225" t="s">
        <v>5143</v>
      </c>
      <c r="K919" s="227" t="s">
        <v>5144</v>
      </c>
      <c r="L919" s="227"/>
      <c r="M919" s="163" t="s">
        <v>5740</v>
      </c>
    </row>
    <row r="920" spans="1:13" ht="23.65" x14ac:dyDescent="0.45">
      <c r="A920" s="225" t="s">
        <v>2569</v>
      </c>
      <c r="B920" s="226">
        <v>44927</v>
      </c>
      <c r="C920" s="227" t="s">
        <v>3311</v>
      </c>
      <c r="D920" s="228" t="s">
        <v>2570</v>
      </c>
      <c r="E920" s="227" t="s">
        <v>757</v>
      </c>
      <c r="F920" s="219" t="s">
        <v>303</v>
      </c>
      <c r="G920" s="225">
        <v>181.75</v>
      </c>
      <c r="H920" s="163">
        <v>199.92</v>
      </c>
      <c r="I920" s="227"/>
      <c r="J920" s="225" t="s">
        <v>5145</v>
      </c>
      <c r="K920" s="227" t="s">
        <v>5146</v>
      </c>
      <c r="L920" s="227"/>
      <c r="M920" s="163" t="s">
        <v>5740</v>
      </c>
    </row>
    <row r="921" spans="1:13" ht="23.65" x14ac:dyDescent="0.45">
      <c r="A921" s="225" t="s">
        <v>2571</v>
      </c>
      <c r="B921" s="226">
        <v>44927</v>
      </c>
      <c r="C921" s="227" t="s">
        <v>3311</v>
      </c>
      <c r="D921" s="228" t="s">
        <v>2572</v>
      </c>
      <c r="E921" s="227" t="s">
        <v>757</v>
      </c>
      <c r="F921" s="219" t="s">
        <v>303</v>
      </c>
      <c r="G921" s="225">
        <v>241.33</v>
      </c>
      <c r="H921" s="163">
        <v>265.45999999999998</v>
      </c>
      <c r="I921" s="227"/>
      <c r="J921" s="225" t="s">
        <v>5147</v>
      </c>
      <c r="K921" s="227" t="s">
        <v>5148</v>
      </c>
      <c r="L921" s="227"/>
      <c r="M921" s="163" t="s">
        <v>5740</v>
      </c>
    </row>
    <row r="922" spans="1:13" ht="23.65" x14ac:dyDescent="0.45">
      <c r="A922" s="225" t="s">
        <v>2573</v>
      </c>
      <c r="B922" s="226">
        <v>44927</v>
      </c>
      <c r="C922" s="227" t="s">
        <v>3311</v>
      </c>
      <c r="D922" s="228" t="s">
        <v>2574</v>
      </c>
      <c r="E922" s="227" t="s">
        <v>757</v>
      </c>
      <c r="F922" s="219" t="s">
        <v>303</v>
      </c>
      <c r="G922" s="225">
        <v>276.85000000000002</v>
      </c>
      <c r="H922" s="163">
        <v>304.52999999999997</v>
      </c>
      <c r="I922" s="227"/>
      <c r="J922" s="225" t="s">
        <v>5149</v>
      </c>
      <c r="K922" s="227" t="s">
        <v>5150</v>
      </c>
      <c r="L922" s="227"/>
      <c r="M922" s="163" t="s">
        <v>5740</v>
      </c>
    </row>
    <row r="923" spans="1:13" ht="14.25" x14ac:dyDescent="0.45">
      <c r="A923" s="225" t="s">
        <v>2575</v>
      </c>
      <c r="B923" s="226">
        <v>44927</v>
      </c>
      <c r="C923" s="227" t="s">
        <v>3311</v>
      </c>
      <c r="D923" s="228" t="s">
        <v>2576</v>
      </c>
      <c r="E923" s="227" t="s">
        <v>757</v>
      </c>
      <c r="F923" s="219" t="s">
        <v>303</v>
      </c>
      <c r="G923" s="225">
        <v>306.57</v>
      </c>
      <c r="H923" s="163">
        <v>337.22</v>
      </c>
      <c r="I923" s="227"/>
      <c r="J923" s="225" t="s">
        <v>5151</v>
      </c>
      <c r="K923" s="227" t="s">
        <v>5152</v>
      </c>
      <c r="L923" s="227"/>
      <c r="M923" s="163" t="s">
        <v>5740</v>
      </c>
    </row>
    <row r="924" spans="1:13" ht="23.65" x14ac:dyDescent="0.45">
      <c r="A924" s="225" t="s">
        <v>2577</v>
      </c>
      <c r="B924" s="226">
        <v>44927</v>
      </c>
      <c r="C924" s="227" t="s">
        <v>3311</v>
      </c>
      <c r="D924" s="228" t="s">
        <v>2578</v>
      </c>
      <c r="E924" s="227" t="s">
        <v>757</v>
      </c>
      <c r="F924" s="219" t="s">
        <v>303</v>
      </c>
      <c r="G924" s="225">
        <v>325.08</v>
      </c>
      <c r="H924" s="163">
        <v>357.58</v>
      </c>
      <c r="I924" s="227"/>
      <c r="J924" s="225" t="s">
        <v>5153</v>
      </c>
      <c r="K924" s="227" t="s">
        <v>5154</v>
      </c>
      <c r="L924" s="227"/>
      <c r="M924" s="163" t="s">
        <v>5740</v>
      </c>
    </row>
    <row r="925" spans="1:13" ht="23.65" x14ac:dyDescent="0.45">
      <c r="A925" s="225" t="s">
        <v>2579</v>
      </c>
      <c r="B925" s="226">
        <v>44927</v>
      </c>
      <c r="C925" s="227" t="s">
        <v>3311</v>
      </c>
      <c r="D925" s="228" t="s">
        <v>2580</v>
      </c>
      <c r="E925" s="227" t="s">
        <v>757</v>
      </c>
      <c r="F925" s="219" t="s">
        <v>303</v>
      </c>
      <c r="G925" s="225">
        <v>339.65</v>
      </c>
      <c r="H925" s="163">
        <v>373.61</v>
      </c>
      <c r="I925" s="227"/>
      <c r="J925" s="225" t="s">
        <v>5155</v>
      </c>
      <c r="K925" s="227" t="s">
        <v>5156</v>
      </c>
      <c r="L925" s="227"/>
      <c r="M925" s="163" t="s">
        <v>5740</v>
      </c>
    </row>
    <row r="926" spans="1:13" ht="23.65" x14ac:dyDescent="0.45">
      <c r="A926" s="225" t="s">
        <v>2581</v>
      </c>
      <c r="B926" s="226">
        <v>44927</v>
      </c>
      <c r="C926" s="227" t="s">
        <v>3311</v>
      </c>
      <c r="D926" s="228" t="s">
        <v>2582</v>
      </c>
      <c r="E926" s="227" t="s">
        <v>757</v>
      </c>
      <c r="F926" s="219" t="s">
        <v>303</v>
      </c>
      <c r="G926" s="225">
        <v>311.85000000000002</v>
      </c>
      <c r="H926" s="163">
        <v>343.03</v>
      </c>
      <c r="I926" s="227"/>
      <c r="J926" s="225" t="s">
        <v>5157</v>
      </c>
      <c r="K926" s="227" t="s">
        <v>5158</v>
      </c>
      <c r="L926" s="227"/>
      <c r="M926" s="163" t="s">
        <v>5740</v>
      </c>
    </row>
    <row r="927" spans="1:13" ht="23.65" x14ac:dyDescent="0.45">
      <c r="A927" s="225" t="s">
        <v>2583</v>
      </c>
      <c r="B927" s="226">
        <v>44927</v>
      </c>
      <c r="C927" s="227" t="s">
        <v>3311</v>
      </c>
      <c r="D927" s="228" t="s">
        <v>2584</v>
      </c>
      <c r="E927" s="227" t="s">
        <v>757</v>
      </c>
      <c r="F927" s="219" t="s">
        <v>303</v>
      </c>
      <c r="G927" s="225">
        <v>344.7</v>
      </c>
      <c r="H927" s="163">
        <v>379.17</v>
      </c>
      <c r="I927" s="227"/>
      <c r="J927" s="225" t="s">
        <v>5159</v>
      </c>
      <c r="K927" s="227" t="s">
        <v>5160</v>
      </c>
      <c r="L927" s="227"/>
      <c r="M927" s="163" t="s">
        <v>5740</v>
      </c>
    </row>
    <row r="928" spans="1:13" ht="14.25" x14ac:dyDescent="0.45">
      <c r="A928" s="225" t="s">
        <v>2585</v>
      </c>
      <c r="B928" s="226">
        <v>44927</v>
      </c>
      <c r="C928" s="227" t="s">
        <v>3311</v>
      </c>
      <c r="D928" s="228" t="s">
        <v>2586</v>
      </c>
      <c r="E928" s="227" t="s">
        <v>757</v>
      </c>
      <c r="F928" s="219" t="s">
        <v>303</v>
      </c>
      <c r="G928" s="225">
        <v>305.41000000000003</v>
      </c>
      <c r="H928" s="163">
        <v>335.95</v>
      </c>
      <c r="I928" s="227"/>
      <c r="J928" s="225" t="s">
        <v>5161</v>
      </c>
      <c r="K928" s="227" t="s">
        <v>5162</v>
      </c>
      <c r="L928" s="227"/>
      <c r="M928" s="163" t="s">
        <v>5740</v>
      </c>
    </row>
    <row r="929" spans="1:13" ht="23.65" x14ac:dyDescent="0.45">
      <c r="A929" s="225" t="s">
        <v>2587</v>
      </c>
      <c r="B929" s="226">
        <v>44927</v>
      </c>
      <c r="C929" s="227" t="s">
        <v>3311</v>
      </c>
      <c r="D929" s="228" t="s">
        <v>2588</v>
      </c>
      <c r="E929" s="227" t="s">
        <v>757</v>
      </c>
      <c r="F929" s="219" t="s">
        <v>303</v>
      </c>
      <c r="G929" s="225">
        <v>422.08</v>
      </c>
      <c r="H929" s="163">
        <v>464.28</v>
      </c>
      <c r="I929" s="227"/>
      <c r="J929" s="225" t="s">
        <v>5163</v>
      </c>
      <c r="K929" s="227" t="s">
        <v>5164</v>
      </c>
      <c r="L929" s="227"/>
      <c r="M929" s="163" t="s">
        <v>5740</v>
      </c>
    </row>
    <row r="930" spans="1:13" ht="23.65" x14ac:dyDescent="0.45">
      <c r="A930" s="225" t="s">
        <v>2589</v>
      </c>
      <c r="B930" s="226">
        <v>44927</v>
      </c>
      <c r="C930" s="227" t="s">
        <v>3311</v>
      </c>
      <c r="D930" s="228" t="s">
        <v>2590</v>
      </c>
      <c r="E930" s="227" t="s">
        <v>757</v>
      </c>
      <c r="F930" s="219" t="s">
        <v>303</v>
      </c>
      <c r="G930" s="225">
        <v>507.01</v>
      </c>
      <c r="H930" s="163">
        <v>557.71</v>
      </c>
      <c r="I930" s="227"/>
      <c r="J930" s="225" t="s">
        <v>5165</v>
      </c>
      <c r="K930" s="227" t="s">
        <v>5166</v>
      </c>
      <c r="L930" s="227"/>
      <c r="M930" s="163" t="s">
        <v>5740</v>
      </c>
    </row>
    <row r="931" spans="1:13" ht="14.25" x14ac:dyDescent="0.45">
      <c r="A931" s="225" t="s">
        <v>2591</v>
      </c>
      <c r="B931" s="226">
        <v>44927</v>
      </c>
      <c r="C931" s="227" t="s">
        <v>3311</v>
      </c>
      <c r="D931" s="228" t="s">
        <v>2592</v>
      </c>
      <c r="E931" s="227" t="s">
        <v>757</v>
      </c>
      <c r="F931" s="219" t="s">
        <v>303</v>
      </c>
      <c r="G931" s="225">
        <v>597.45000000000005</v>
      </c>
      <c r="H931" s="163">
        <v>657.19</v>
      </c>
      <c r="I931" s="227"/>
      <c r="J931" s="225" t="s">
        <v>5167</v>
      </c>
      <c r="K931" s="227" t="s">
        <v>5168</v>
      </c>
      <c r="L931" s="227"/>
      <c r="M931" s="163" t="s">
        <v>5740</v>
      </c>
    </row>
    <row r="932" spans="1:13" ht="23.65" x14ac:dyDescent="0.45">
      <c r="A932" s="225" t="s">
        <v>2593</v>
      </c>
      <c r="B932" s="226">
        <v>44927</v>
      </c>
      <c r="C932" s="227" t="s">
        <v>3311</v>
      </c>
      <c r="D932" s="228" t="s">
        <v>2594</v>
      </c>
      <c r="E932" s="227" t="s">
        <v>757</v>
      </c>
      <c r="F932" s="219" t="s">
        <v>303</v>
      </c>
      <c r="G932" s="225">
        <v>650.69000000000005</v>
      </c>
      <c r="H932" s="163">
        <v>715.75</v>
      </c>
      <c r="I932" s="227"/>
      <c r="J932" s="225" t="s">
        <v>5169</v>
      </c>
      <c r="K932" s="227" t="s">
        <v>5170</v>
      </c>
      <c r="L932" s="227"/>
      <c r="M932" s="163" t="s">
        <v>5740</v>
      </c>
    </row>
    <row r="933" spans="1:13" ht="14.25" x14ac:dyDescent="0.45">
      <c r="A933" s="225" t="s">
        <v>2595</v>
      </c>
      <c r="B933" s="226">
        <v>44927</v>
      </c>
      <c r="C933" s="227" t="s">
        <v>3311</v>
      </c>
      <c r="D933" s="228" t="s">
        <v>2596</v>
      </c>
      <c r="E933" s="227" t="s">
        <v>757</v>
      </c>
      <c r="F933" s="219" t="s">
        <v>303</v>
      </c>
      <c r="G933" s="225">
        <v>717.1</v>
      </c>
      <c r="H933" s="163">
        <v>788.81</v>
      </c>
      <c r="I933" s="227"/>
      <c r="J933" s="225" t="s">
        <v>5171</v>
      </c>
      <c r="K933" s="227" t="s">
        <v>5172</v>
      </c>
      <c r="L933" s="227"/>
      <c r="M933" s="163" t="s">
        <v>5740</v>
      </c>
    </row>
    <row r="934" spans="1:13" ht="23.65" x14ac:dyDescent="0.45">
      <c r="A934" s="225" t="s">
        <v>2597</v>
      </c>
      <c r="B934" s="226">
        <v>44927</v>
      </c>
      <c r="C934" s="227" t="s">
        <v>3311</v>
      </c>
      <c r="D934" s="228" t="s">
        <v>2598</v>
      </c>
      <c r="E934" s="227" t="s">
        <v>757</v>
      </c>
      <c r="F934" s="219" t="s">
        <v>303</v>
      </c>
      <c r="G934" s="225">
        <v>631.20000000000005</v>
      </c>
      <c r="H934" s="163">
        <v>694.32</v>
      </c>
      <c r="I934" s="227"/>
      <c r="J934" s="225" t="s">
        <v>5173</v>
      </c>
      <c r="K934" s="227" t="s">
        <v>5174</v>
      </c>
      <c r="L934" s="227"/>
      <c r="M934" s="163" t="s">
        <v>5740</v>
      </c>
    </row>
    <row r="935" spans="1:13" ht="23.65" x14ac:dyDescent="0.45">
      <c r="A935" s="225" t="s">
        <v>2599</v>
      </c>
      <c r="B935" s="226">
        <v>44927</v>
      </c>
      <c r="C935" s="227" t="s">
        <v>3311</v>
      </c>
      <c r="D935" s="228" t="s">
        <v>2600</v>
      </c>
      <c r="E935" s="227" t="s">
        <v>757</v>
      </c>
      <c r="F935" s="219" t="s">
        <v>303</v>
      </c>
      <c r="G935" s="225">
        <v>624.83000000000004</v>
      </c>
      <c r="H935" s="163">
        <v>687.31</v>
      </c>
      <c r="I935" s="227"/>
      <c r="J935" s="225" t="s">
        <v>5175</v>
      </c>
      <c r="K935" s="227" t="s">
        <v>5176</v>
      </c>
      <c r="L935" s="227"/>
      <c r="M935" s="163" t="s">
        <v>5740</v>
      </c>
    </row>
    <row r="936" spans="1:13" ht="23.65" x14ac:dyDescent="0.45">
      <c r="A936" s="225" t="s">
        <v>2601</v>
      </c>
      <c r="B936" s="226">
        <v>44927</v>
      </c>
      <c r="C936" s="227" t="s">
        <v>3311</v>
      </c>
      <c r="D936" s="228" t="s">
        <v>5177</v>
      </c>
      <c r="E936" s="227" t="s">
        <v>757</v>
      </c>
      <c r="F936" s="219" t="s">
        <v>303</v>
      </c>
      <c r="G936" s="225">
        <v>577.63</v>
      </c>
      <c r="H936" s="163">
        <v>635.39</v>
      </c>
      <c r="I936" s="227"/>
      <c r="J936" s="225" t="s">
        <v>5178</v>
      </c>
      <c r="K936" s="227" t="s">
        <v>5179</v>
      </c>
      <c r="L936" s="227"/>
      <c r="M936" s="163" t="s">
        <v>5740</v>
      </c>
    </row>
    <row r="937" spans="1:13" ht="23.65" x14ac:dyDescent="0.45">
      <c r="A937" s="225" t="s">
        <v>2603</v>
      </c>
      <c r="B937" s="226">
        <v>44927</v>
      </c>
      <c r="C937" s="227" t="s">
        <v>3311</v>
      </c>
      <c r="D937" s="228" t="s">
        <v>5180</v>
      </c>
      <c r="E937" s="227" t="s">
        <v>757</v>
      </c>
      <c r="F937" s="219" t="s">
        <v>303</v>
      </c>
      <c r="G937" s="225">
        <v>463.4</v>
      </c>
      <c r="H937" s="163">
        <v>509.74</v>
      </c>
      <c r="I937" s="227"/>
      <c r="J937" s="225" t="s">
        <v>5181</v>
      </c>
      <c r="K937" s="227" t="s">
        <v>5182</v>
      </c>
      <c r="L937" s="227"/>
      <c r="M937" s="163" t="s">
        <v>5740</v>
      </c>
    </row>
    <row r="938" spans="1:13" ht="23.65" x14ac:dyDescent="0.45">
      <c r="A938" s="225" t="s">
        <v>2605</v>
      </c>
      <c r="B938" s="226">
        <v>44927</v>
      </c>
      <c r="C938" s="227" t="s">
        <v>3311</v>
      </c>
      <c r="D938" s="228" t="s">
        <v>2606</v>
      </c>
      <c r="E938" s="227" t="s">
        <v>757</v>
      </c>
      <c r="F938" s="219" t="s">
        <v>303</v>
      </c>
      <c r="G938" s="225">
        <v>753.56</v>
      </c>
      <c r="H938" s="163">
        <v>828.91</v>
      </c>
      <c r="I938" s="227"/>
      <c r="J938" s="225" t="s">
        <v>5183</v>
      </c>
      <c r="K938" s="227" t="s">
        <v>5184</v>
      </c>
      <c r="L938" s="227"/>
      <c r="M938" s="163" t="s">
        <v>5740</v>
      </c>
    </row>
    <row r="939" spans="1:13" ht="23.65" x14ac:dyDescent="0.45">
      <c r="A939" s="225" t="s">
        <v>2607</v>
      </c>
      <c r="B939" s="226">
        <v>44927</v>
      </c>
      <c r="C939" s="227" t="s">
        <v>3311</v>
      </c>
      <c r="D939" s="228" t="s">
        <v>2608</v>
      </c>
      <c r="E939" s="227" t="s">
        <v>757</v>
      </c>
      <c r="F939" s="219" t="s">
        <v>303</v>
      </c>
      <c r="G939" s="225">
        <v>863.89</v>
      </c>
      <c r="H939" s="163">
        <v>950.27</v>
      </c>
      <c r="I939" s="227"/>
      <c r="J939" s="225" t="s">
        <v>5185</v>
      </c>
      <c r="K939" s="227" t="s">
        <v>5186</v>
      </c>
      <c r="L939" s="227"/>
      <c r="M939" s="163" t="s">
        <v>5740</v>
      </c>
    </row>
    <row r="940" spans="1:13" ht="14.25" x14ac:dyDescent="0.45">
      <c r="A940" s="225" t="s">
        <v>2609</v>
      </c>
      <c r="B940" s="226">
        <v>44927</v>
      </c>
      <c r="C940" s="227" t="s">
        <v>3311</v>
      </c>
      <c r="D940" s="228" t="s">
        <v>2610</v>
      </c>
      <c r="E940" s="227" t="s">
        <v>757</v>
      </c>
      <c r="F940" s="219" t="s">
        <v>303</v>
      </c>
      <c r="G940" s="225">
        <v>948.11</v>
      </c>
      <c r="H940" s="163">
        <v>1042.92</v>
      </c>
      <c r="I940" s="227"/>
      <c r="J940" s="225" t="s">
        <v>5187</v>
      </c>
      <c r="K940" s="227" t="s">
        <v>5188</v>
      </c>
      <c r="L940" s="227"/>
      <c r="M940" s="163" t="s">
        <v>5740</v>
      </c>
    </row>
    <row r="941" spans="1:13" ht="23.65" x14ac:dyDescent="0.45">
      <c r="A941" s="225" t="s">
        <v>2611</v>
      </c>
      <c r="B941" s="226">
        <v>44927</v>
      </c>
      <c r="C941" s="227" t="s">
        <v>3311</v>
      </c>
      <c r="D941" s="228" t="s">
        <v>2612</v>
      </c>
      <c r="E941" s="227" t="s">
        <v>757</v>
      </c>
      <c r="F941" s="219" t="s">
        <v>303</v>
      </c>
      <c r="G941" s="225">
        <v>1044.69</v>
      </c>
      <c r="H941" s="163">
        <v>1149.1500000000001</v>
      </c>
      <c r="I941" s="227"/>
      <c r="J941" s="225" t="s">
        <v>5189</v>
      </c>
      <c r="K941" s="227" t="s">
        <v>5190</v>
      </c>
      <c r="L941" s="227"/>
      <c r="M941" s="163" t="s">
        <v>5740</v>
      </c>
    </row>
    <row r="942" spans="1:13" ht="23.65" x14ac:dyDescent="0.45">
      <c r="A942" s="225" t="s">
        <v>2613</v>
      </c>
      <c r="B942" s="226">
        <v>44927</v>
      </c>
      <c r="C942" s="227" t="s">
        <v>3311</v>
      </c>
      <c r="D942" s="228" t="s">
        <v>2614</v>
      </c>
      <c r="E942" s="227" t="s">
        <v>757</v>
      </c>
      <c r="F942" s="219" t="s">
        <v>303</v>
      </c>
      <c r="G942" s="225">
        <v>1270.74</v>
      </c>
      <c r="H942" s="163">
        <v>1397.81</v>
      </c>
      <c r="I942" s="227"/>
      <c r="J942" s="225" t="s">
        <v>5191</v>
      </c>
      <c r="K942" s="227" t="s">
        <v>5192</v>
      </c>
      <c r="L942" s="227"/>
      <c r="M942" s="163" t="s">
        <v>5740</v>
      </c>
    </row>
    <row r="943" spans="1:13" ht="23.65" x14ac:dyDescent="0.45">
      <c r="A943" s="225" t="s">
        <v>2615</v>
      </c>
      <c r="B943" s="226">
        <v>44927</v>
      </c>
      <c r="C943" s="227" t="s">
        <v>3311</v>
      </c>
      <c r="D943" s="228" t="s">
        <v>2616</v>
      </c>
      <c r="E943" s="227" t="s">
        <v>757</v>
      </c>
      <c r="F943" s="219" t="s">
        <v>303</v>
      </c>
      <c r="G943" s="225">
        <v>1164.4100000000001</v>
      </c>
      <c r="H943" s="163">
        <v>1280.8499999999999</v>
      </c>
      <c r="I943" s="227"/>
      <c r="J943" s="225" t="s">
        <v>5193</v>
      </c>
      <c r="K943" s="227" t="s">
        <v>5194</v>
      </c>
      <c r="L943" s="227"/>
      <c r="M943" s="163" t="s">
        <v>5740</v>
      </c>
    </row>
    <row r="944" spans="1:13" ht="23.65" x14ac:dyDescent="0.45">
      <c r="A944" s="225" t="s">
        <v>2617</v>
      </c>
      <c r="B944" s="226">
        <v>44927</v>
      </c>
      <c r="C944" s="227" t="s">
        <v>3311</v>
      </c>
      <c r="D944" s="228" t="s">
        <v>2618</v>
      </c>
      <c r="E944" s="227" t="s">
        <v>757</v>
      </c>
      <c r="F944" s="219" t="s">
        <v>303</v>
      </c>
      <c r="G944" s="225">
        <v>1007.08</v>
      </c>
      <c r="H944" s="163">
        <v>1107.78</v>
      </c>
      <c r="I944" s="227"/>
      <c r="J944" s="225" t="s">
        <v>5195</v>
      </c>
      <c r="K944" s="227" t="s">
        <v>5196</v>
      </c>
      <c r="L944" s="227"/>
      <c r="M944" s="163" t="s">
        <v>5740</v>
      </c>
    </row>
    <row r="945" spans="1:13" ht="23.65" x14ac:dyDescent="0.45">
      <c r="A945" s="225" t="s">
        <v>2619</v>
      </c>
      <c r="B945" s="226">
        <v>44927</v>
      </c>
      <c r="C945" s="227" t="s">
        <v>3311</v>
      </c>
      <c r="D945" s="228" t="s">
        <v>2620</v>
      </c>
      <c r="E945" s="227" t="s">
        <v>757</v>
      </c>
      <c r="F945" s="219" t="s">
        <v>303</v>
      </c>
      <c r="G945" s="225">
        <v>463.4</v>
      </c>
      <c r="H945" s="163">
        <v>509.74</v>
      </c>
      <c r="I945" s="227"/>
      <c r="J945" s="225" t="s">
        <v>5181</v>
      </c>
      <c r="K945" s="227" t="s">
        <v>5182</v>
      </c>
      <c r="L945" s="227"/>
      <c r="M945" s="163" t="s">
        <v>5740</v>
      </c>
    </row>
    <row r="946" spans="1:13" ht="23.65" x14ac:dyDescent="0.45">
      <c r="A946" s="225" t="s">
        <v>2621</v>
      </c>
      <c r="B946" s="226">
        <v>44927</v>
      </c>
      <c r="C946" s="227" t="s">
        <v>3311</v>
      </c>
      <c r="D946" s="228" t="s">
        <v>2622</v>
      </c>
      <c r="E946" s="227" t="s">
        <v>757</v>
      </c>
      <c r="F946" s="219" t="s">
        <v>303</v>
      </c>
      <c r="G946" s="225">
        <v>607.14</v>
      </c>
      <c r="H946" s="163">
        <v>667.85</v>
      </c>
      <c r="I946" s="227"/>
      <c r="J946" s="225" t="s">
        <v>5197</v>
      </c>
      <c r="K946" s="227" t="s">
        <v>5198</v>
      </c>
      <c r="L946" s="227"/>
      <c r="M946" s="163" t="s">
        <v>5740</v>
      </c>
    </row>
    <row r="947" spans="1:13" ht="23.65" x14ac:dyDescent="0.45">
      <c r="A947" s="225" t="s">
        <v>2623</v>
      </c>
      <c r="B947" s="226">
        <v>44927</v>
      </c>
      <c r="C947" s="227" t="s">
        <v>3311</v>
      </c>
      <c r="D947" s="228" t="s">
        <v>2624</v>
      </c>
      <c r="E947" s="227" t="s">
        <v>757</v>
      </c>
      <c r="F947" s="219" t="s">
        <v>303</v>
      </c>
      <c r="G947" s="225">
        <v>697.38</v>
      </c>
      <c r="H947" s="163">
        <v>767.11</v>
      </c>
      <c r="I947" s="227"/>
      <c r="J947" s="225" t="s">
        <v>5199</v>
      </c>
      <c r="K947" s="227" t="s">
        <v>5200</v>
      </c>
      <c r="L947" s="227"/>
      <c r="M947" s="163" t="s">
        <v>5740</v>
      </c>
    </row>
    <row r="948" spans="1:13" ht="14.25" x14ac:dyDescent="0.45">
      <c r="A948" s="225" t="s">
        <v>2625</v>
      </c>
      <c r="B948" s="226">
        <v>44927</v>
      </c>
      <c r="C948" s="227" t="s">
        <v>3311</v>
      </c>
      <c r="D948" s="228" t="s">
        <v>2626</v>
      </c>
      <c r="E948" s="227" t="s">
        <v>757</v>
      </c>
      <c r="F948" s="219" t="s">
        <v>303</v>
      </c>
      <c r="G948" s="225">
        <v>795.39</v>
      </c>
      <c r="H948" s="163">
        <v>874.92</v>
      </c>
      <c r="I948" s="227"/>
      <c r="J948" s="225" t="s">
        <v>5201</v>
      </c>
      <c r="K948" s="227" t="s">
        <v>5202</v>
      </c>
      <c r="L948" s="227"/>
      <c r="M948" s="163" t="s">
        <v>5740</v>
      </c>
    </row>
    <row r="949" spans="1:13" ht="23.65" x14ac:dyDescent="0.45">
      <c r="A949" s="225" t="s">
        <v>2627</v>
      </c>
      <c r="B949" s="226">
        <v>44927</v>
      </c>
      <c r="C949" s="227" t="s">
        <v>3311</v>
      </c>
      <c r="D949" s="228" t="s">
        <v>2628</v>
      </c>
      <c r="E949" s="227" t="s">
        <v>757</v>
      </c>
      <c r="F949" s="219" t="s">
        <v>303</v>
      </c>
      <c r="G949" s="225">
        <v>900.45</v>
      </c>
      <c r="H949" s="163">
        <v>990.49</v>
      </c>
      <c r="I949" s="227"/>
      <c r="J949" s="225" t="s">
        <v>5203</v>
      </c>
      <c r="K949" s="227" t="s">
        <v>5204</v>
      </c>
      <c r="L949" s="227"/>
      <c r="M949" s="163" t="s">
        <v>5740</v>
      </c>
    </row>
    <row r="950" spans="1:13" ht="23.65" x14ac:dyDescent="0.45">
      <c r="A950" s="225" t="s">
        <v>2629</v>
      </c>
      <c r="B950" s="226">
        <v>44927</v>
      </c>
      <c r="C950" s="227" t="s">
        <v>3311</v>
      </c>
      <c r="D950" s="228" t="s">
        <v>2630</v>
      </c>
      <c r="E950" s="227" t="s">
        <v>757</v>
      </c>
      <c r="F950" s="219" t="s">
        <v>303</v>
      </c>
      <c r="G950" s="225">
        <v>967.96</v>
      </c>
      <c r="H950" s="163">
        <v>1064.75</v>
      </c>
      <c r="I950" s="227"/>
      <c r="J950" s="225" t="s">
        <v>5205</v>
      </c>
      <c r="K950" s="227" t="s">
        <v>5206</v>
      </c>
      <c r="L950" s="227"/>
      <c r="M950" s="163" t="s">
        <v>5740</v>
      </c>
    </row>
    <row r="951" spans="1:13" ht="23.65" x14ac:dyDescent="0.45">
      <c r="A951" s="225" t="s">
        <v>2631</v>
      </c>
      <c r="B951" s="226">
        <v>44927</v>
      </c>
      <c r="C951" s="227" t="s">
        <v>3311</v>
      </c>
      <c r="D951" s="228" t="s">
        <v>2632</v>
      </c>
      <c r="E951" s="227" t="s">
        <v>757</v>
      </c>
      <c r="F951" s="219" t="s">
        <v>303</v>
      </c>
      <c r="G951" s="225">
        <v>900.59</v>
      </c>
      <c r="H951" s="163">
        <v>990.64</v>
      </c>
      <c r="I951" s="227"/>
      <c r="J951" s="225" t="s">
        <v>5207</v>
      </c>
      <c r="K951" s="227" t="s">
        <v>5208</v>
      </c>
      <c r="L951" s="227"/>
      <c r="M951" s="163" t="s">
        <v>5740</v>
      </c>
    </row>
    <row r="952" spans="1:13" ht="23.65" x14ac:dyDescent="0.45">
      <c r="A952" s="225" t="s">
        <v>2633</v>
      </c>
      <c r="B952" s="226">
        <v>44927</v>
      </c>
      <c r="C952" s="227" t="s">
        <v>3311</v>
      </c>
      <c r="D952" s="228" t="s">
        <v>2634</v>
      </c>
      <c r="E952" s="227" t="s">
        <v>757</v>
      </c>
      <c r="F952" s="219" t="s">
        <v>303</v>
      </c>
      <c r="G952" s="225">
        <v>861.96</v>
      </c>
      <c r="H952" s="163">
        <v>948.15</v>
      </c>
      <c r="I952" s="227"/>
      <c r="J952" s="225" t="s">
        <v>5209</v>
      </c>
      <c r="K952" s="227" t="s">
        <v>5210</v>
      </c>
      <c r="L952" s="227"/>
      <c r="M952" s="163" t="s">
        <v>5740</v>
      </c>
    </row>
    <row r="953" spans="1:13" ht="23.65" x14ac:dyDescent="0.45">
      <c r="A953" s="225" t="s">
        <v>2635</v>
      </c>
      <c r="B953" s="226">
        <v>44927</v>
      </c>
      <c r="C953" s="227" t="s">
        <v>3311</v>
      </c>
      <c r="D953" s="228" t="s">
        <v>2636</v>
      </c>
      <c r="E953" s="227" t="s">
        <v>757</v>
      </c>
      <c r="F953" s="219" t="s">
        <v>303</v>
      </c>
      <c r="G953" s="225">
        <v>315.60000000000002</v>
      </c>
      <c r="H953" s="163">
        <v>347.16</v>
      </c>
      <c r="I953" s="227"/>
      <c r="J953" s="225" t="s">
        <v>5211</v>
      </c>
      <c r="K953" s="227" t="s">
        <v>5212</v>
      </c>
      <c r="L953" s="227"/>
      <c r="M953" s="163" t="s">
        <v>5740</v>
      </c>
    </row>
    <row r="954" spans="1:13" ht="23.65" x14ac:dyDescent="0.45">
      <c r="A954" s="225" t="s">
        <v>2637</v>
      </c>
      <c r="B954" s="226">
        <v>44927</v>
      </c>
      <c r="C954" s="227" t="s">
        <v>3311</v>
      </c>
      <c r="D954" s="228" t="s">
        <v>2638</v>
      </c>
      <c r="E954" s="227" t="s">
        <v>757</v>
      </c>
      <c r="F954" s="219" t="s">
        <v>303</v>
      </c>
      <c r="G954" s="225">
        <v>439.68</v>
      </c>
      <c r="H954" s="163">
        <v>483.64</v>
      </c>
      <c r="I954" s="227"/>
      <c r="J954" s="225" t="s">
        <v>5213</v>
      </c>
      <c r="K954" s="227" t="s">
        <v>5214</v>
      </c>
      <c r="L954" s="227"/>
      <c r="M954" s="163" t="s">
        <v>5740</v>
      </c>
    </row>
    <row r="955" spans="1:13" ht="23.65" x14ac:dyDescent="0.45">
      <c r="A955" s="225" t="s">
        <v>2639</v>
      </c>
      <c r="B955" s="226">
        <v>44927</v>
      </c>
      <c r="C955" s="227" t="s">
        <v>3311</v>
      </c>
      <c r="D955" s="228" t="s">
        <v>2640</v>
      </c>
      <c r="E955" s="227" t="s">
        <v>757</v>
      </c>
      <c r="F955" s="219" t="s">
        <v>303</v>
      </c>
      <c r="G955" s="225">
        <v>504.25</v>
      </c>
      <c r="H955" s="163">
        <v>554.66999999999996</v>
      </c>
      <c r="I955" s="227"/>
      <c r="J955" s="225" t="s">
        <v>5215</v>
      </c>
      <c r="K955" s="227" t="s">
        <v>5216</v>
      </c>
      <c r="L955" s="227"/>
      <c r="M955" s="163" t="s">
        <v>5740</v>
      </c>
    </row>
    <row r="956" spans="1:13" ht="23.65" x14ac:dyDescent="0.45">
      <c r="A956" s="225" t="s">
        <v>2641</v>
      </c>
      <c r="B956" s="226">
        <v>44927</v>
      </c>
      <c r="C956" s="227" t="s">
        <v>3311</v>
      </c>
      <c r="D956" s="228" t="s">
        <v>2642</v>
      </c>
      <c r="E956" s="227" t="s">
        <v>757</v>
      </c>
      <c r="F956" s="219" t="s">
        <v>303</v>
      </c>
      <c r="G956" s="225">
        <v>558.61</v>
      </c>
      <c r="H956" s="163">
        <v>614.47</v>
      </c>
      <c r="I956" s="227"/>
      <c r="J956" s="225" t="s">
        <v>5217</v>
      </c>
      <c r="K956" s="227" t="s">
        <v>5218</v>
      </c>
      <c r="L956" s="227"/>
      <c r="M956" s="163" t="s">
        <v>5740</v>
      </c>
    </row>
    <row r="957" spans="1:13" ht="23.65" x14ac:dyDescent="0.45">
      <c r="A957" s="225" t="s">
        <v>2643</v>
      </c>
      <c r="B957" s="226">
        <v>44927</v>
      </c>
      <c r="C957" s="227" t="s">
        <v>3311</v>
      </c>
      <c r="D957" s="228" t="s">
        <v>2644</v>
      </c>
      <c r="E957" s="227" t="s">
        <v>757</v>
      </c>
      <c r="F957" s="219" t="s">
        <v>303</v>
      </c>
      <c r="G957" s="225">
        <v>600.88</v>
      </c>
      <c r="H957" s="163">
        <v>660.96</v>
      </c>
      <c r="I957" s="227"/>
      <c r="J957" s="225" t="s">
        <v>5219</v>
      </c>
      <c r="K957" s="227" t="s">
        <v>5220</v>
      </c>
      <c r="L957" s="227"/>
      <c r="M957" s="163" t="s">
        <v>5740</v>
      </c>
    </row>
    <row r="958" spans="1:13" ht="23.65" x14ac:dyDescent="0.45">
      <c r="A958" s="225" t="s">
        <v>2645</v>
      </c>
      <c r="B958" s="226">
        <v>44927</v>
      </c>
      <c r="C958" s="227" t="s">
        <v>3311</v>
      </c>
      <c r="D958" s="228" t="s">
        <v>2646</v>
      </c>
      <c r="E958" s="227" t="s">
        <v>757</v>
      </c>
      <c r="F958" s="219" t="s">
        <v>303</v>
      </c>
      <c r="G958" s="225">
        <v>604.75</v>
      </c>
      <c r="H958" s="163">
        <v>665.22</v>
      </c>
      <c r="I958" s="227"/>
      <c r="J958" s="225" t="s">
        <v>5221</v>
      </c>
      <c r="K958" s="227" t="s">
        <v>5222</v>
      </c>
      <c r="L958" s="227"/>
      <c r="M958" s="163" t="s">
        <v>5740</v>
      </c>
    </row>
    <row r="959" spans="1:13" ht="23.65" x14ac:dyDescent="0.45">
      <c r="A959" s="225" t="s">
        <v>2647</v>
      </c>
      <c r="B959" s="226">
        <v>44927</v>
      </c>
      <c r="C959" s="227" t="s">
        <v>3311</v>
      </c>
      <c r="D959" s="228" t="s">
        <v>2648</v>
      </c>
      <c r="E959" s="227" t="s">
        <v>757</v>
      </c>
      <c r="F959" s="219" t="s">
        <v>303</v>
      </c>
      <c r="G959" s="225">
        <v>545.19000000000005</v>
      </c>
      <c r="H959" s="163">
        <v>599.70000000000005</v>
      </c>
      <c r="I959" s="227"/>
      <c r="J959" s="225" t="s">
        <v>5223</v>
      </c>
      <c r="K959" s="227" t="s">
        <v>5224</v>
      </c>
      <c r="L959" s="227"/>
      <c r="M959" s="163" t="s">
        <v>5740</v>
      </c>
    </row>
    <row r="960" spans="1:13" ht="23.65" x14ac:dyDescent="0.45">
      <c r="A960" s="225" t="s">
        <v>2649</v>
      </c>
      <c r="B960" s="226">
        <v>44927</v>
      </c>
      <c r="C960" s="227" t="s">
        <v>3311</v>
      </c>
      <c r="D960" s="228" t="s">
        <v>2650</v>
      </c>
      <c r="E960" s="227" t="s">
        <v>757</v>
      </c>
      <c r="F960" s="219" t="s">
        <v>303</v>
      </c>
      <c r="G960" s="225">
        <v>616.26</v>
      </c>
      <c r="H960" s="163">
        <v>677.88</v>
      </c>
      <c r="I960" s="227"/>
      <c r="J960" s="225" t="s">
        <v>5225</v>
      </c>
      <c r="K960" s="227" t="s">
        <v>5226</v>
      </c>
      <c r="L960" s="227"/>
      <c r="M960" s="163" t="s">
        <v>5740</v>
      </c>
    </row>
    <row r="961" spans="1:13" ht="14.25" x14ac:dyDescent="0.45">
      <c r="A961" s="225" t="s">
        <v>2651</v>
      </c>
      <c r="B961" s="226">
        <v>44927</v>
      </c>
      <c r="C961" s="227" t="s">
        <v>3311</v>
      </c>
      <c r="D961" s="228" t="s">
        <v>2652</v>
      </c>
      <c r="E961" s="227" t="s">
        <v>757</v>
      </c>
      <c r="F961" s="219" t="s">
        <v>303</v>
      </c>
      <c r="G961" s="225">
        <v>327.24</v>
      </c>
      <c r="H961" s="163">
        <v>359.96</v>
      </c>
      <c r="I961" s="227"/>
      <c r="J961" s="225" t="s">
        <v>5227</v>
      </c>
      <c r="K961" s="227" t="s">
        <v>5228</v>
      </c>
      <c r="L961" s="227"/>
      <c r="M961" s="163" t="s">
        <v>5740</v>
      </c>
    </row>
    <row r="962" spans="1:13" ht="23.65" x14ac:dyDescent="0.45">
      <c r="A962" s="225" t="s">
        <v>2653</v>
      </c>
      <c r="B962" s="226">
        <v>44927</v>
      </c>
      <c r="C962" s="227" t="s">
        <v>3311</v>
      </c>
      <c r="D962" s="228" t="s">
        <v>2654</v>
      </c>
      <c r="E962" s="227" t="s">
        <v>757</v>
      </c>
      <c r="F962" s="219" t="s">
        <v>303</v>
      </c>
      <c r="G962" s="225">
        <v>452.9</v>
      </c>
      <c r="H962" s="163">
        <v>498.19</v>
      </c>
      <c r="I962" s="227"/>
      <c r="J962" s="225" t="s">
        <v>5229</v>
      </c>
      <c r="K962" s="227" t="s">
        <v>5230</v>
      </c>
      <c r="L962" s="227"/>
      <c r="M962" s="163" t="s">
        <v>5740</v>
      </c>
    </row>
    <row r="963" spans="1:13" ht="23.65" x14ac:dyDescent="0.45">
      <c r="A963" s="225" t="s">
        <v>2655</v>
      </c>
      <c r="B963" s="226">
        <v>44927</v>
      </c>
      <c r="C963" s="227" t="s">
        <v>3311</v>
      </c>
      <c r="D963" s="228" t="s">
        <v>2656</v>
      </c>
      <c r="E963" s="227" t="s">
        <v>757</v>
      </c>
      <c r="F963" s="219" t="s">
        <v>303</v>
      </c>
      <c r="G963" s="225">
        <v>536.13</v>
      </c>
      <c r="H963" s="163">
        <v>589.74</v>
      </c>
      <c r="I963" s="227"/>
      <c r="J963" s="225" t="s">
        <v>5231</v>
      </c>
      <c r="K963" s="227" t="s">
        <v>5232</v>
      </c>
      <c r="L963" s="227"/>
      <c r="M963" s="163" t="s">
        <v>5740</v>
      </c>
    </row>
    <row r="964" spans="1:13" ht="14.25" x14ac:dyDescent="0.45">
      <c r="A964" s="225" t="s">
        <v>2657</v>
      </c>
      <c r="B964" s="226">
        <v>44927</v>
      </c>
      <c r="C964" s="227" t="s">
        <v>3311</v>
      </c>
      <c r="D964" s="228" t="s">
        <v>2658</v>
      </c>
      <c r="E964" s="227" t="s">
        <v>757</v>
      </c>
      <c r="F964" s="219" t="s">
        <v>303</v>
      </c>
      <c r="G964" s="225">
        <v>575.28</v>
      </c>
      <c r="H964" s="163">
        <v>632.79999999999995</v>
      </c>
      <c r="I964" s="227"/>
      <c r="J964" s="225" t="s">
        <v>5233</v>
      </c>
      <c r="K964" s="227" t="s">
        <v>5234</v>
      </c>
      <c r="L964" s="227"/>
      <c r="M964" s="163" t="s">
        <v>5740</v>
      </c>
    </row>
    <row r="965" spans="1:13" ht="23.65" x14ac:dyDescent="0.45">
      <c r="A965" s="225" t="s">
        <v>2659</v>
      </c>
      <c r="B965" s="226">
        <v>44927</v>
      </c>
      <c r="C965" s="227" t="s">
        <v>3311</v>
      </c>
      <c r="D965" s="228" t="s">
        <v>2660</v>
      </c>
      <c r="E965" s="227" t="s">
        <v>757</v>
      </c>
      <c r="F965" s="219" t="s">
        <v>303</v>
      </c>
      <c r="G965" s="225">
        <v>635.55999999999995</v>
      </c>
      <c r="H965" s="163">
        <v>699.11</v>
      </c>
      <c r="I965" s="227"/>
      <c r="J965" s="225" t="s">
        <v>5235</v>
      </c>
      <c r="K965" s="227" t="s">
        <v>5236</v>
      </c>
      <c r="L965" s="227"/>
      <c r="M965" s="163" t="s">
        <v>5740</v>
      </c>
    </row>
    <row r="966" spans="1:13" ht="23.65" x14ac:dyDescent="0.45">
      <c r="A966" s="225" t="s">
        <v>2661</v>
      </c>
      <c r="B966" s="226">
        <v>44927</v>
      </c>
      <c r="C966" s="227" t="s">
        <v>3311</v>
      </c>
      <c r="D966" s="228" t="s">
        <v>2662</v>
      </c>
      <c r="E966" s="227" t="s">
        <v>757</v>
      </c>
      <c r="F966" s="219" t="s">
        <v>303</v>
      </c>
      <c r="G966" s="225">
        <v>848.98</v>
      </c>
      <c r="H966" s="163">
        <v>933.87</v>
      </c>
      <c r="I966" s="227"/>
      <c r="J966" s="225" t="s">
        <v>5237</v>
      </c>
      <c r="K966" s="227" t="s">
        <v>5238</v>
      </c>
      <c r="L966" s="227"/>
      <c r="M966" s="163" t="s">
        <v>5740</v>
      </c>
    </row>
    <row r="967" spans="1:13" ht="23.65" x14ac:dyDescent="0.45">
      <c r="A967" s="225" t="s">
        <v>2663</v>
      </c>
      <c r="B967" s="226">
        <v>44927</v>
      </c>
      <c r="C967" s="227" t="s">
        <v>3311</v>
      </c>
      <c r="D967" s="228" t="s">
        <v>2664</v>
      </c>
      <c r="E967" s="227" t="s">
        <v>757</v>
      </c>
      <c r="F967" s="219" t="s">
        <v>303</v>
      </c>
      <c r="G967" s="225">
        <v>733.25</v>
      </c>
      <c r="H967" s="163">
        <v>806.57</v>
      </c>
      <c r="I967" s="227"/>
      <c r="J967" s="225" t="s">
        <v>5239</v>
      </c>
      <c r="K967" s="227" t="s">
        <v>5240</v>
      </c>
      <c r="L967" s="227"/>
      <c r="M967" s="163" t="s">
        <v>5740</v>
      </c>
    </row>
    <row r="968" spans="1:13" ht="23.65" x14ac:dyDescent="0.45">
      <c r="A968" s="225" t="s">
        <v>2665</v>
      </c>
      <c r="B968" s="226">
        <v>44927</v>
      </c>
      <c r="C968" s="227" t="s">
        <v>3311</v>
      </c>
      <c r="D968" s="228" t="s">
        <v>2666</v>
      </c>
      <c r="E968" s="227" t="s">
        <v>757</v>
      </c>
      <c r="F968" s="219" t="s">
        <v>303</v>
      </c>
      <c r="G968" s="225">
        <v>644.28</v>
      </c>
      <c r="H968" s="163">
        <v>708.7</v>
      </c>
      <c r="I968" s="227"/>
      <c r="J968" s="225" t="s">
        <v>5241</v>
      </c>
      <c r="K968" s="227" t="s">
        <v>5242</v>
      </c>
      <c r="L968" s="227"/>
      <c r="M968" s="163" t="s">
        <v>5740</v>
      </c>
    </row>
    <row r="969" spans="1:13" ht="23.65" x14ac:dyDescent="0.45">
      <c r="A969" s="225" t="s">
        <v>2667</v>
      </c>
      <c r="B969" s="226">
        <v>44927</v>
      </c>
      <c r="C969" s="227" t="s">
        <v>3311</v>
      </c>
      <c r="D969" s="228" t="s">
        <v>2668</v>
      </c>
      <c r="E969" s="227" t="s">
        <v>757</v>
      </c>
      <c r="F969" s="219" t="s">
        <v>303</v>
      </c>
      <c r="G969" s="225">
        <v>351.55</v>
      </c>
      <c r="H969" s="163">
        <v>386.7</v>
      </c>
      <c r="I969" s="227"/>
      <c r="J969" s="225" t="s">
        <v>5243</v>
      </c>
      <c r="K969" s="227" t="s">
        <v>5244</v>
      </c>
      <c r="L969" s="227"/>
      <c r="M969" s="163" t="s">
        <v>5740</v>
      </c>
    </row>
    <row r="970" spans="1:13" ht="23.65" x14ac:dyDescent="0.45">
      <c r="A970" s="225" t="s">
        <v>2669</v>
      </c>
      <c r="B970" s="226">
        <v>44927</v>
      </c>
      <c r="C970" s="227" t="s">
        <v>3311</v>
      </c>
      <c r="D970" s="228" t="s">
        <v>2670</v>
      </c>
      <c r="E970" s="227" t="s">
        <v>757</v>
      </c>
      <c r="F970" s="219" t="s">
        <v>303</v>
      </c>
      <c r="G970" s="225">
        <v>478.46</v>
      </c>
      <c r="H970" s="163">
        <v>526.29999999999995</v>
      </c>
      <c r="I970" s="227"/>
      <c r="J970" s="225" t="s">
        <v>5245</v>
      </c>
      <c r="K970" s="227" t="s">
        <v>5246</v>
      </c>
      <c r="L970" s="227"/>
      <c r="M970" s="163" t="s">
        <v>5740</v>
      </c>
    </row>
    <row r="971" spans="1:13" ht="23.65" x14ac:dyDescent="0.45">
      <c r="A971" s="225" t="s">
        <v>2671</v>
      </c>
      <c r="B971" s="226">
        <v>44927</v>
      </c>
      <c r="C971" s="227" t="s">
        <v>3311</v>
      </c>
      <c r="D971" s="228" t="s">
        <v>2672</v>
      </c>
      <c r="E971" s="227" t="s">
        <v>757</v>
      </c>
      <c r="F971" s="219" t="s">
        <v>303</v>
      </c>
      <c r="G971" s="225">
        <v>557.33000000000004</v>
      </c>
      <c r="H971" s="163">
        <v>613.05999999999995</v>
      </c>
      <c r="I971" s="227"/>
      <c r="J971" s="225" t="s">
        <v>5247</v>
      </c>
      <c r="K971" s="227" t="s">
        <v>5248</v>
      </c>
      <c r="L971" s="227"/>
      <c r="M971" s="163" t="s">
        <v>5740</v>
      </c>
    </row>
    <row r="972" spans="1:13" ht="14.25" x14ac:dyDescent="0.45">
      <c r="A972" s="225" t="s">
        <v>2673</v>
      </c>
      <c r="B972" s="226">
        <v>44927</v>
      </c>
      <c r="C972" s="227" t="s">
        <v>3311</v>
      </c>
      <c r="D972" s="228" t="s">
        <v>2674</v>
      </c>
      <c r="E972" s="227" t="s">
        <v>757</v>
      </c>
      <c r="F972" s="219" t="s">
        <v>303</v>
      </c>
      <c r="G972" s="225">
        <v>625.62</v>
      </c>
      <c r="H972" s="163">
        <v>688.18</v>
      </c>
      <c r="I972" s="227"/>
      <c r="J972" s="225" t="s">
        <v>5249</v>
      </c>
      <c r="K972" s="227" t="s">
        <v>5250</v>
      </c>
      <c r="L972" s="227"/>
      <c r="M972" s="163" t="s">
        <v>5740</v>
      </c>
    </row>
    <row r="973" spans="1:13" ht="23.65" x14ac:dyDescent="0.45">
      <c r="A973" s="225" t="s">
        <v>2675</v>
      </c>
      <c r="B973" s="226">
        <v>44927</v>
      </c>
      <c r="C973" s="227" t="s">
        <v>3311</v>
      </c>
      <c r="D973" s="228" t="s">
        <v>2676</v>
      </c>
      <c r="E973" s="227" t="s">
        <v>757</v>
      </c>
      <c r="F973" s="219" t="s">
        <v>303</v>
      </c>
      <c r="G973" s="225">
        <v>684.37</v>
      </c>
      <c r="H973" s="163">
        <v>752.8</v>
      </c>
      <c r="I973" s="227"/>
      <c r="J973" s="225" t="s">
        <v>5251</v>
      </c>
      <c r="K973" s="227" t="s">
        <v>5252</v>
      </c>
      <c r="L973" s="227"/>
      <c r="M973" s="163" t="s">
        <v>5740</v>
      </c>
    </row>
    <row r="974" spans="1:13" ht="23.65" x14ac:dyDescent="0.45">
      <c r="A974" s="225" t="s">
        <v>2677</v>
      </c>
      <c r="B974" s="226">
        <v>44927</v>
      </c>
      <c r="C974" s="227" t="s">
        <v>3311</v>
      </c>
      <c r="D974" s="228" t="s">
        <v>2678</v>
      </c>
      <c r="E974" s="227" t="s">
        <v>757</v>
      </c>
      <c r="F974" s="219" t="s">
        <v>303</v>
      </c>
      <c r="G974" s="225">
        <v>753.45</v>
      </c>
      <c r="H974" s="163">
        <v>828.79</v>
      </c>
      <c r="I974" s="227"/>
      <c r="J974" s="225" t="s">
        <v>5253</v>
      </c>
      <c r="K974" s="227" t="s">
        <v>5254</v>
      </c>
      <c r="L974" s="227"/>
      <c r="M974" s="163" t="s">
        <v>5740</v>
      </c>
    </row>
    <row r="975" spans="1:13" ht="23.65" x14ac:dyDescent="0.45">
      <c r="A975" s="225" t="s">
        <v>2679</v>
      </c>
      <c r="B975" s="226">
        <v>44927</v>
      </c>
      <c r="C975" s="227" t="s">
        <v>3311</v>
      </c>
      <c r="D975" s="228" t="s">
        <v>2680</v>
      </c>
      <c r="E975" s="227" t="s">
        <v>757</v>
      </c>
      <c r="F975" s="219" t="s">
        <v>303</v>
      </c>
      <c r="G975" s="225">
        <v>625.41</v>
      </c>
      <c r="H975" s="163">
        <v>687.95</v>
      </c>
      <c r="I975" s="227"/>
      <c r="J975" s="225" t="s">
        <v>5255</v>
      </c>
      <c r="K975" s="227" t="s">
        <v>5256</v>
      </c>
      <c r="L975" s="227"/>
      <c r="M975" s="163" t="s">
        <v>5740</v>
      </c>
    </row>
    <row r="976" spans="1:13" ht="23.65" x14ac:dyDescent="0.45">
      <c r="A976" s="225" t="s">
        <v>2681</v>
      </c>
      <c r="B976" s="226">
        <v>44927</v>
      </c>
      <c r="C976" s="227" t="s">
        <v>3311</v>
      </c>
      <c r="D976" s="228" t="s">
        <v>2682</v>
      </c>
      <c r="E976" s="227" t="s">
        <v>757</v>
      </c>
      <c r="F976" s="219" t="s">
        <v>303</v>
      </c>
      <c r="G976" s="225">
        <v>673.22</v>
      </c>
      <c r="H976" s="163">
        <v>740.54</v>
      </c>
      <c r="I976" s="227"/>
      <c r="J976" s="225" t="s">
        <v>5257</v>
      </c>
      <c r="K976" s="227" t="s">
        <v>5258</v>
      </c>
      <c r="L976" s="227"/>
      <c r="M976" s="163" t="s">
        <v>5740</v>
      </c>
    </row>
    <row r="977" spans="1:13" ht="23.65" x14ac:dyDescent="0.45">
      <c r="A977" s="225" t="s">
        <v>2683</v>
      </c>
      <c r="B977" s="226">
        <v>44927</v>
      </c>
      <c r="C977" s="227" t="s">
        <v>3311</v>
      </c>
      <c r="D977" s="228" t="s">
        <v>2684</v>
      </c>
      <c r="E977" s="227" t="s">
        <v>757</v>
      </c>
      <c r="F977" s="219" t="s">
        <v>303</v>
      </c>
      <c r="G977" s="225">
        <v>405.88</v>
      </c>
      <c r="H977" s="163">
        <v>446.46</v>
      </c>
      <c r="I977" s="227"/>
      <c r="J977" s="225" t="s">
        <v>5259</v>
      </c>
      <c r="K977" s="227" t="s">
        <v>5260</v>
      </c>
      <c r="L977" s="227"/>
      <c r="M977" s="163" t="s">
        <v>5740</v>
      </c>
    </row>
    <row r="978" spans="1:13" ht="23.65" x14ac:dyDescent="0.45">
      <c r="A978" s="225" t="s">
        <v>2685</v>
      </c>
      <c r="B978" s="226">
        <v>44927</v>
      </c>
      <c r="C978" s="227" t="s">
        <v>3311</v>
      </c>
      <c r="D978" s="228" t="s">
        <v>2686</v>
      </c>
      <c r="E978" s="227" t="s">
        <v>757</v>
      </c>
      <c r="F978" s="219" t="s">
        <v>303</v>
      </c>
      <c r="G978" s="225">
        <v>539.78</v>
      </c>
      <c r="H978" s="163">
        <v>593.75</v>
      </c>
      <c r="I978" s="227"/>
      <c r="J978" s="225" t="s">
        <v>5261</v>
      </c>
      <c r="K978" s="227" t="s">
        <v>5262</v>
      </c>
      <c r="L978" s="227"/>
      <c r="M978" s="163" t="s">
        <v>5740</v>
      </c>
    </row>
    <row r="979" spans="1:13" ht="23.65" x14ac:dyDescent="0.45">
      <c r="A979" s="225" t="s">
        <v>2687</v>
      </c>
      <c r="B979" s="226">
        <v>44927</v>
      </c>
      <c r="C979" s="227" t="s">
        <v>3311</v>
      </c>
      <c r="D979" s="228" t="s">
        <v>2688</v>
      </c>
      <c r="E979" s="227" t="s">
        <v>757</v>
      </c>
      <c r="F979" s="219" t="s">
        <v>303</v>
      </c>
      <c r="G979" s="225">
        <v>605.65</v>
      </c>
      <c r="H979" s="163">
        <v>666.21</v>
      </c>
      <c r="I979" s="227"/>
      <c r="J979" s="225" t="s">
        <v>5263</v>
      </c>
      <c r="K979" s="227" t="s">
        <v>5264</v>
      </c>
      <c r="L979" s="227"/>
      <c r="M979" s="163" t="s">
        <v>5740</v>
      </c>
    </row>
    <row r="980" spans="1:13" ht="14.25" x14ac:dyDescent="0.45">
      <c r="A980" s="225" t="s">
        <v>2689</v>
      </c>
      <c r="B980" s="226">
        <v>44927</v>
      </c>
      <c r="C980" s="227" t="s">
        <v>3311</v>
      </c>
      <c r="D980" s="228" t="s">
        <v>2690</v>
      </c>
      <c r="E980" s="227" t="s">
        <v>757</v>
      </c>
      <c r="F980" s="219" t="s">
        <v>303</v>
      </c>
      <c r="G980" s="225">
        <v>658.39</v>
      </c>
      <c r="H980" s="163">
        <v>724.22</v>
      </c>
      <c r="I980" s="227"/>
      <c r="J980" s="225" t="s">
        <v>5265</v>
      </c>
      <c r="K980" s="227" t="s">
        <v>5266</v>
      </c>
      <c r="L980" s="227"/>
      <c r="M980" s="163" t="s">
        <v>5740</v>
      </c>
    </row>
    <row r="981" spans="1:13" ht="23.65" x14ac:dyDescent="0.45">
      <c r="A981" s="225" t="s">
        <v>2691</v>
      </c>
      <c r="B981" s="226">
        <v>44927</v>
      </c>
      <c r="C981" s="227" t="s">
        <v>3311</v>
      </c>
      <c r="D981" s="228" t="s">
        <v>2692</v>
      </c>
      <c r="E981" s="227" t="s">
        <v>757</v>
      </c>
      <c r="F981" s="219" t="s">
        <v>303</v>
      </c>
      <c r="G981" s="225">
        <v>712.97</v>
      </c>
      <c r="H981" s="163">
        <v>784.26</v>
      </c>
      <c r="I981" s="227"/>
      <c r="J981" s="225" t="s">
        <v>5267</v>
      </c>
      <c r="K981" s="227" t="s">
        <v>5268</v>
      </c>
      <c r="L981" s="227"/>
      <c r="M981" s="163" t="s">
        <v>5740</v>
      </c>
    </row>
    <row r="982" spans="1:13" ht="23.65" x14ac:dyDescent="0.45">
      <c r="A982" s="225" t="s">
        <v>2693</v>
      </c>
      <c r="B982" s="226">
        <v>44927</v>
      </c>
      <c r="C982" s="227" t="s">
        <v>3311</v>
      </c>
      <c r="D982" s="228" t="s">
        <v>2694</v>
      </c>
      <c r="E982" s="227" t="s">
        <v>757</v>
      </c>
      <c r="F982" s="219" t="s">
        <v>303</v>
      </c>
      <c r="G982" s="225">
        <v>836.38</v>
      </c>
      <c r="H982" s="163">
        <v>920.01</v>
      </c>
      <c r="I982" s="227"/>
      <c r="J982" s="225" t="s">
        <v>5269</v>
      </c>
      <c r="K982" s="227" t="s">
        <v>5270</v>
      </c>
      <c r="L982" s="227"/>
      <c r="M982" s="163" t="s">
        <v>5740</v>
      </c>
    </row>
    <row r="983" spans="1:13" ht="23.65" x14ac:dyDescent="0.45">
      <c r="A983" s="225" t="s">
        <v>2695</v>
      </c>
      <c r="B983" s="226">
        <v>44927</v>
      </c>
      <c r="C983" s="227" t="s">
        <v>3311</v>
      </c>
      <c r="D983" s="228" t="s">
        <v>2696</v>
      </c>
      <c r="E983" s="227" t="s">
        <v>757</v>
      </c>
      <c r="F983" s="219" t="s">
        <v>303</v>
      </c>
      <c r="G983" s="225">
        <v>765.01</v>
      </c>
      <c r="H983" s="163">
        <v>841.51</v>
      </c>
      <c r="I983" s="227"/>
      <c r="J983" s="225" t="s">
        <v>5271</v>
      </c>
      <c r="K983" s="227" t="s">
        <v>5272</v>
      </c>
      <c r="L983" s="227"/>
      <c r="M983" s="163" t="s">
        <v>5740</v>
      </c>
    </row>
    <row r="984" spans="1:13" ht="23.65" x14ac:dyDescent="0.45">
      <c r="A984" s="225" t="s">
        <v>2697</v>
      </c>
      <c r="B984" s="226">
        <v>44927</v>
      </c>
      <c r="C984" s="227" t="s">
        <v>3311</v>
      </c>
      <c r="D984" s="228" t="s">
        <v>2698</v>
      </c>
      <c r="E984" s="227" t="s">
        <v>757</v>
      </c>
      <c r="F984" s="219" t="s">
        <v>303</v>
      </c>
      <c r="G984" s="225">
        <v>738.84</v>
      </c>
      <c r="H984" s="163">
        <v>812.72</v>
      </c>
      <c r="I984" s="227"/>
      <c r="J984" s="225" t="s">
        <v>5273</v>
      </c>
      <c r="K984" s="227" t="s">
        <v>5274</v>
      </c>
      <c r="L984" s="227"/>
      <c r="M984" s="163" t="s">
        <v>5740</v>
      </c>
    </row>
    <row r="985" spans="1:13" ht="23.65" x14ac:dyDescent="0.45">
      <c r="A985" s="225" t="s">
        <v>2699</v>
      </c>
      <c r="B985" s="226">
        <v>44927</v>
      </c>
      <c r="C985" s="227" t="s">
        <v>3311</v>
      </c>
      <c r="D985" s="228" t="s">
        <v>2700</v>
      </c>
      <c r="E985" s="227" t="s">
        <v>757</v>
      </c>
      <c r="F985" s="219" t="s">
        <v>303</v>
      </c>
      <c r="G985" s="225">
        <v>294.02</v>
      </c>
      <c r="H985" s="163">
        <v>323.42</v>
      </c>
      <c r="I985" s="227"/>
      <c r="J985" s="225" t="s">
        <v>5275</v>
      </c>
      <c r="K985" s="227" t="s">
        <v>5276</v>
      </c>
      <c r="L985" s="227"/>
      <c r="M985" s="163" t="s">
        <v>5740</v>
      </c>
    </row>
    <row r="986" spans="1:13" ht="23.65" x14ac:dyDescent="0.45">
      <c r="A986" s="225" t="s">
        <v>2701</v>
      </c>
      <c r="B986" s="226">
        <v>44927</v>
      </c>
      <c r="C986" s="227" t="s">
        <v>3311</v>
      </c>
      <c r="D986" s="228" t="s">
        <v>2702</v>
      </c>
      <c r="E986" s="227" t="s">
        <v>757</v>
      </c>
      <c r="F986" s="219" t="s">
        <v>303</v>
      </c>
      <c r="G986" s="225">
        <v>397.95</v>
      </c>
      <c r="H986" s="163">
        <v>437.74</v>
      </c>
      <c r="I986" s="227"/>
      <c r="J986" s="225" t="s">
        <v>5277</v>
      </c>
      <c r="K986" s="227" t="s">
        <v>5278</v>
      </c>
      <c r="L986" s="227"/>
      <c r="M986" s="163" t="s">
        <v>5740</v>
      </c>
    </row>
    <row r="987" spans="1:13" ht="23.65" x14ac:dyDescent="0.45">
      <c r="A987" s="225" t="s">
        <v>2703</v>
      </c>
      <c r="B987" s="226">
        <v>44927</v>
      </c>
      <c r="C987" s="227" t="s">
        <v>3311</v>
      </c>
      <c r="D987" s="228" t="s">
        <v>2704</v>
      </c>
      <c r="E987" s="227" t="s">
        <v>757</v>
      </c>
      <c r="F987" s="219" t="s">
        <v>303</v>
      </c>
      <c r="G987" s="225">
        <v>463.75</v>
      </c>
      <c r="H987" s="163">
        <v>510.12</v>
      </c>
      <c r="I987" s="227"/>
      <c r="J987" s="225" t="s">
        <v>5279</v>
      </c>
      <c r="K987" s="227" t="s">
        <v>5280</v>
      </c>
      <c r="L987" s="227"/>
      <c r="M987" s="163" t="s">
        <v>5740</v>
      </c>
    </row>
    <row r="988" spans="1:13" ht="14.25" x14ac:dyDescent="0.45">
      <c r="A988" s="225" t="s">
        <v>2705</v>
      </c>
      <c r="B988" s="226">
        <v>44927</v>
      </c>
      <c r="C988" s="227" t="s">
        <v>3311</v>
      </c>
      <c r="D988" s="228" t="s">
        <v>2706</v>
      </c>
      <c r="E988" s="227" t="s">
        <v>757</v>
      </c>
      <c r="F988" s="219" t="s">
        <v>303</v>
      </c>
      <c r="G988" s="225">
        <v>520.69000000000005</v>
      </c>
      <c r="H988" s="163">
        <v>572.75</v>
      </c>
      <c r="I988" s="227"/>
      <c r="J988" s="225" t="s">
        <v>5281</v>
      </c>
      <c r="K988" s="227" t="s">
        <v>5282</v>
      </c>
      <c r="L988" s="227"/>
      <c r="M988" s="163" t="s">
        <v>5740</v>
      </c>
    </row>
    <row r="989" spans="1:13" ht="23.65" x14ac:dyDescent="0.45">
      <c r="A989" s="225" t="s">
        <v>2707</v>
      </c>
      <c r="B989" s="226">
        <v>44927</v>
      </c>
      <c r="C989" s="227" t="s">
        <v>3311</v>
      </c>
      <c r="D989" s="228" t="s">
        <v>2708</v>
      </c>
      <c r="E989" s="227" t="s">
        <v>757</v>
      </c>
      <c r="F989" s="219" t="s">
        <v>303</v>
      </c>
      <c r="G989" s="225">
        <v>559.76</v>
      </c>
      <c r="H989" s="163">
        <v>615.73</v>
      </c>
      <c r="I989" s="227"/>
      <c r="J989" s="225" t="s">
        <v>5283</v>
      </c>
      <c r="K989" s="227" t="s">
        <v>5284</v>
      </c>
      <c r="L989" s="227"/>
      <c r="M989" s="163" t="s">
        <v>5740</v>
      </c>
    </row>
    <row r="990" spans="1:13" ht="23.65" x14ac:dyDescent="0.45">
      <c r="A990" s="225" t="s">
        <v>2709</v>
      </c>
      <c r="B990" s="226">
        <v>44927</v>
      </c>
      <c r="C990" s="227" t="s">
        <v>3311</v>
      </c>
      <c r="D990" s="228" t="s">
        <v>2710</v>
      </c>
      <c r="E990" s="227" t="s">
        <v>757</v>
      </c>
      <c r="F990" s="219" t="s">
        <v>303</v>
      </c>
      <c r="G990" s="225">
        <v>591.66999999999996</v>
      </c>
      <c r="H990" s="163">
        <v>650.83000000000004</v>
      </c>
      <c r="I990" s="227"/>
      <c r="J990" s="225" t="s">
        <v>5285</v>
      </c>
      <c r="K990" s="227" t="s">
        <v>5286</v>
      </c>
      <c r="L990" s="227"/>
      <c r="M990" s="163" t="s">
        <v>5740</v>
      </c>
    </row>
    <row r="991" spans="1:13" ht="23.65" x14ac:dyDescent="0.45">
      <c r="A991" s="225" t="s">
        <v>2711</v>
      </c>
      <c r="B991" s="226">
        <v>44927</v>
      </c>
      <c r="C991" s="227" t="s">
        <v>3311</v>
      </c>
      <c r="D991" s="228" t="s">
        <v>2712</v>
      </c>
      <c r="E991" s="227" t="s">
        <v>757</v>
      </c>
      <c r="F991" s="219" t="s">
        <v>303</v>
      </c>
      <c r="G991" s="225">
        <v>536.91999999999996</v>
      </c>
      <c r="H991" s="163">
        <v>590.61</v>
      </c>
      <c r="I991" s="227"/>
      <c r="J991" s="225" t="s">
        <v>5287</v>
      </c>
      <c r="K991" s="227" t="s">
        <v>5288</v>
      </c>
      <c r="L991" s="227"/>
      <c r="M991" s="163" t="s">
        <v>5740</v>
      </c>
    </row>
    <row r="992" spans="1:13" ht="23.65" x14ac:dyDescent="0.45">
      <c r="A992" s="225" t="s">
        <v>2713</v>
      </c>
      <c r="B992" s="226">
        <v>44927</v>
      </c>
      <c r="C992" s="227" t="s">
        <v>3311</v>
      </c>
      <c r="D992" s="228" t="s">
        <v>2714</v>
      </c>
      <c r="E992" s="227" t="s">
        <v>757</v>
      </c>
      <c r="F992" s="219" t="s">
        <v>303</v>
      </c>
      <c r="G992" s="225">
        <v>581.89</v>
      </c>
      <c r="H992" s="163">
        <v>640.07000000000005</v>
      </c>
      <c r="I992" s="227"/>
      <c r="J992" s="225" t="s">
        <v>5289</v>
      </c>
      <c r="K992" s="227" t="s">
        <v>5290</v>
      </c>
      <c r="L992" s="227"/>
      <c r="M992" s="163" t="s">
        <v>5740</v>
      </c>
    </row>
    <row r="993" spans="1:13" ht="14.25" x14ac:dyDescent="0.45">
      <c r="A993" s="225" t="s">
        <v>2715</v>
      </c>
      <c r="B993" s="226">
        <v>44927</v>
      </c>
      <c r="C993" s="227" t="s">
        <v>3311</v>
      </c>
      <c r="D993" s="228" t="s">
        <v>2716</v>
      </c>
      <c r="E993" s="227" t="s">
        <v>757</v>
      </c>
      <c r="F993" s="219" t="s">
        <v>303</v>
      </c>
      <c r="G993" s="225">
        <v>275.36</v>
      </c>
      <c r="H993" s="163">
        <v>302.89</v>
      </c>
      <c r="I993" s="227"/>
      <c r="J993" s="225" t="s">
        <v>5291</v>
      </c>
      <c r="K993" s="227" t="s">
        <v>5292</v>
      </c>
      <c r="L993" s="227"/>
      <c r="M993" s="163" t="s">
        <v>5740</v>
      </c>
    </row>
    <row r="994" spans="1:13" ht="23.65" x14ac:dyDescent="0.45">
      <c r="A994" s="225" t="s">
        <v>2717</v>
      </c>
      <c r="B994" s="226">
        <v>44927</v>
      </c>
      <c r="C994" s="227" t="s">
        <v>3311</v>
      </c>
      <c r="D994" s="228" t="s">
        <v>2718</v>
      </c>
      <c r="E994" s="227" t="s">
        <v>757</v>
      </c>
      <c r="F994" s="219" t="s">
        <v>303</v>
      </c>
      <c r="G994" s="225">
        <v>366.19</v>
      </c>
      <c r="H994" s="163">
        <v>402.8</v>
      </c>
      <c r="I994" s="227"/>
      <c r="J994" s="225" t="s">
        <v>5293</v>
      </c>
      <c r="K994" s="227" t="s">
        <v>5294</v>
      </c>
      <c r="L994" s="227"/>
      <c r="M994" s="163" t="s">
        <v>5740</v>
      </c>
    </row>
    <row r="995" spans="1:13" ht="23.65" x14ac:dyDescent="0.45">
      <c r="A995" s="225" t="s">
        <v>2719</v>
      </c>
      <c r="B995" s="226">
        <v>44927</v>
      </c>
      <c r="C995" s="227" t="s">
        <v>3311</v>
      </c>
      <c r="D995" s="228" t="s">
        <v>2720</v>
      </c>
      <c r="E995" s="227" t="s">
        <v>757</v>
      </c>
      <c r="F995" s="219" t="s">
        <v>303</v>
      </c>
      <c r="G995" s="225">
        <v>426.4</v>
      </c>
      <c r="H995" s="163">
        <v>469.04</v>
      </c>
      <c r="I995" s="227"/>
      <c r="J995" s="225" t="s">
        <v>5295</v>
      </c>
      <c r="K995" s="227" t="s">
        <v>5296</v>
      </c>
      <c r="L995" s="227"/>
      <c r="M995" s="163" t="s">
        <v>5740</v>
      </c>
    </row>
    <row r="996" spans="1:13" ht="14.25" x14ac:dyDescent="0.45">
      <c r="A996" s="225" t="s">
        <v>2721</v>
      </c>
      <c r="B996" s="226">
        <v>44927</v>
      </c>
      <c r="C996" s="227" t="s">
        <v>3311</v>
      </c>
      <c r="D996" s="228" t="s">
        <v>2722</v>
      </c>
      <c r="E996" s="227" t="s">
        <v>757</v>
      </c>
      <c r="F996" s="219" t="s">
        <v>303</v>
      </c>
      <c r="G996" s="225">
        <v>489.02</v>
      </c>
      <c r="H996" s="163">
        <v>537.91999999999996</v>
      </c>
      <c r="I996" s="227"/>
      <c r="J996" s="225" t="s">
        <v>5297</v>
      </c>
      <c r="K996" s="227" t="s">
        <v>5298</v>
      </c>
      <c r="L996" s="227"/>
      <c r="M996" s="163" t="s">
        <v>5740</v>
      </c>
    </row>
    <row r="997" spans="1:13" ht="23.65" x14ac:dyDescent="0.45">
      <c r="A997" s="225" t="s">
        <v>2723</v>
      </c>
      <c r="B997" s="226">
        <v>44927</v>
      </c>
      <c r="C997" s="227" t="s">
        <v>3311</v>
      </c>
      <c r="D997" s="228" t="s">
        <v>2724</v>
      </c>
      <c r="E997" s="227" t="s">
        <v>757</v>
      </c>
      <c r="F997" s="219" t="s">
        <v>303</v>
      </c>
      <c r="G997" s="225">
        <v>518.66</v>
      </c>
      <c r="H997" s="163">
        <v>570.52</v>
      </c>
      <c r="I997" s="227"/>
      <c r="J997" s="225" t="s">
        <v>5299</v>
      </c>
      <c r="K997" s="227" t="s">
        <v>5300</v>
      </c>
      <c r="L997" s="227"/>
      <c r="M997" s="163" t="s">
        <v>5740</v>
      </c>
    </row>
    <row r="998" spans="1:13" ht="14.25" x14ac:dyDescent="0.45">
      <c r="A998" s="225" t="s">
        <v>2725</v>
      </c>
      <c r="B998" s="226">
        <v>44927</v>
      </c>
      <c r="C998" s="227" t="s">
        <v>3311</v>
      </c>
      <c r="D998" s="228" t="s">
        <v>2726</v>
      </c>
      <c r="E998" s="227" t="s">
        <v>757</v>
      </c>
      <c r="F998" s="219" t="s">
        <v>303</v>
      </c>
      <c r="G998" s="225">
        <v>557.83000000000004</v>
      </c>
      <c r="H998" s="163">
        <v>613.61</v>
      </c>
      <c r="I998" s="227"/>
      <c r="J998" s="225" t="s">
        <v>5301</v>
      </c>
      <c r="K998" s="227" t="s">
        <v>5302</v>
      </c>
      <c r="L998" s="227"/>
      <c r="M998" s="163" t="s">
        <v>5740</v>
      </c>
    </row>
    <row r="999" spans="1:13" ht="23.65" x14ac:dyDescent="0.45">
      <c r="A999" s="225" t="s">
        <v>2727</v>
      </c>
      <c r="B999" s="226">
        <v>44927</v>
      </c>
      <c r="C999" s="227" t="s">
        <v>3311</v>
      </c>
      <c r="D999" s="228" t="s">
        <v>2728</v>
      </c>
      <c r="E999" s="227" t="s">
        <v>757</v>
      </c>
      <c r="F999" s="219" t="s">
        <v>303</v>
      </c>
      <c r="G999" s="225">
        <v>502.54</v>
      </c>
      <c r="H999" s="163">
        <v>552.79</v>
      </c>
      <c r="I999" s="227"/>
      <c r="J999" s="225" t="s">
        <v>5303</v>
      </c>
      <c r="K999" s="227" t="s">
        <v>5304</v>
      </c>
      <c r="L999" s="227"/>
      <c r="M999" s="163" t="s">
        <v>5740</v>
      </c>
    </row>
    <row r="1000" spans="1:13" ht="23.65" x14ac:dyDescent="0.45">
      <c r="A1000" s="225" t="s">
        <v>2729</v>
      </c>
      <c r="B1000" s="226">
        <v>44927</v>
      </c>
      <c r="C1000" s="227" t="s">
        <v>3311</v>
      </c>
      <c r="D1000" s="228" t="s">
        <v>2730</v>
      </c>
      <c r="E1000" s="227" t="s">
        <v>757</v>
      </c>
      <c r="F1000" s="219" t="s">
        <v>303</v>
      </c>
      <c r="G1000" s="225">
        <v>516.80999999999995</v>
      </c>
      <c r="H1000" s="163">
        <v>568.49</v>
      </c>
      <c r="I1000" s="227"/>
      <c r="J1000" s="225" t="s">
        <v>5305</v>
      </c>
      <c r="K1000" s="227" t="s">
        <v>5306</v>
      </c>
      <c r="L1000" s="227"/>
      <c r="M1000" s="163" t="s">
        <v>5740</v>
      </c>
    </row>
    <row r="1001" spans="1:13" ht="23.65" x14ac:dyDescent="0.45">
      <c r="A1001" s="225" t="s">
        <v>2731</v>
      </c>
      <c r="B1001" s="226">
        <v>44927</v>
      </c>
      <c r="C1001" s="227" t="s">
        <v>3311</v>
      </c>
      <c r="D1001" s="228" t="s">
        <v>5307</v>
      </c>
      <c r="E1001" s="227" t="s">
        <v>757</v>
      </c>
      <c r="F1001" s="219" t="s">
        <v>303</v>
      </c>
      <c r="G1001" s="225">
        <v>522.91</v>
      </c>
      <c r="H1001" s="163">
        <v>575.20000000000005</v>
      </c>
      <c r="I1001" s="227"/>
      <c r="J1001" s="225" t="s">
        <v>5308</v>
      </c>
      <c r="K1001" s="227" t="s">
        <v>5309</v>
      </c>
      <c r="L1001" s="227"/>
      <c r="M1001" s="163" t="s">
        <v>5740</v>
      </c>
    </row>
    <row r="1002" spans="1:13" ht="23.65" x14ac:dyDescent="0.45">
      <c r="A1002" s="225" t="s">
        <v>2733</v>
      </c>
      <c r="B1002" s="226">
        <v>44927</v>
      </c>
      <c r="C1002" s="227" t="s">
        <v>3311</v>
      </c>
      <c r="D1002" s="228" t="s">
        <v>5310</v>
      </c>
      <c r="E1002" s="227" t="s">
        <v>757</v>
      </c>
      <c r="F1002" s="219" t="s">
        <v>303</v>
      </c>
      <c r="G1002" s="225">
        <v>422.88</v>
      </c>
      <c r="H1002" s="163">
        <v>465.16</v>
      </c>
      <c r="I1002" s="227"/>
      <c r="J1002" s="225" t="s">
        <v>5311</v>
      </c>
      <c r="K1002" s="227" t="s">
        <v>5312</v>
      </c>
      <c r="L1002" s="227"/>
      <c r="M1002" s="163" t="s">
        <v>5740</v>
      </c>
    </row>
    <row r="1003" spans="1:13" ht="23.65" x14ac:dyDescent="0.45">
      <c r="A1003" s="225" t="s">
        <v>2735</v>
      </c>
      <c r="B1003" s="226">
        <v>44927</v>
      </c>
      <c r="C1003" s="227" t="s">
        <v>3311</v>
      </c>
      <c r="D1003" s="228" t="s">
        <v>2736</v>
      </c>
      <c r="E1003" s="227" t="s">
        <v>757</v>
      </c>
      <c r="F1003" s="219" t="s">
        <v>303</v>
      </c>
      <c r="G1003" s="225">
        <v>657.04</v>
      </c>
      <c r="H1003" s="163">
        <v>722.74</v>
      </c>
      <c r="I1003" s="227"/>
      <c r="J1003" s="225" t="s">
        <v>5313</v>
      </c>
      <c r="K1003" s="227" t="s">
        <v>5314</v>
      </c>
      <c r="L1003" s="227"/>
      <c r="M1003" s="163" t="s">
        <v>5740</v>
      </c>
    </row>
    <row r="1004" spans="1:13" ht="23.65" x14ac:dyDescent="0.45">
      <c r="A1004" s="225" t="s">
        <v>2737</v>
      </c>
      <c r="B1004" s="226">
        <v>44927</v>
      </c>
      <c r="C1004" s="227" t="s">
        <v>3311</v>
      </c>
      <c r="D1004" s="228" t="s">
        <v>2738</v>
      </c>
      <c r="E1004" s="227" t="s">
        <v>757</v>
      </c>
      <c r="F1004" s="219" t="s">
        <v>303</v>
      </c>
      <c r="G1004" s="225">
        <v>730.53</v>
      </c>
      <c r="H1004" s="163">
        <v>803.58</v>
      </c>
      <c r="I1004" s="227"/>
      <c r="J1004" s="225" t="s">
        <v>5315</v>
      </c>
      <c r="K1004" s="227" t="s">
        <v>5316</v>
      </c>
      <c r="L1004" s="227"/>
      <c r="M1004" s="163" t="s">
        <v>5740</v>
      </c>
    </row>
    <row r="1005" spans="1:13" ht="14.25" x14ac:dyDescent="0.45">
      <c r="A1005" s="225" t="s">
        <v>2739</v>
      </c>
      <c r="B1005" s="226">
        <v>44927</v>
      </c>
      <c r="C1005" s="227" t="s">
        <v>3311</v>
      </c>
      <c r="D1005" s="228" t="s">
        <v>2740</v>
      </c>
      <c r="E1005" s="227" t="s">
        <v>757</v>
      </c>
      <c r="F1005" s="219" t="s">
        <v>303</v>
      </c>
      <c r="G1005" s="225">
        <v>780.52</v>
      </c>
      <c r="H1005" s="163">
        <v>858.57</v>
      </c>
      <c r="I1005" s="227"/>
      <c r="J1005" s="225" t="s">
        <v>5317</v>
      </c>
      <c r="K1005" s="227" t="s">
        <v>5318</v>
      </c>
      <c r="L1005" s="227"/>
      <c r="M1005" s="163" t="s">
        <v>5740</v>
      </c>
    </row>
    <row r="1006" spans="1:13" ht="23.65" x14ac:dyDescent="0.45">
      <c r="A1006" s="225" t="s">
        <v>2741</v>
      </c>
      <c r="B1006" s="226">
        <v>44927</v>
      </c>
      <c r="C1006" s="227" t="s">
        <v>3311</v>
      </c>
      <c r="D1006" s="228" t="s">
        <v>2742</v>
      </c>
      <c r="E1006" s="227" t="s">
        <v>757</v>
      </c>
      <c r="F1006" s="219" t="s">
        <v>303</v>
      </c>
      <c r="G1006" s="225">
        <v>837.61</v>
      </c>
      <c r="H1006" s="163">
        <v>921.37</v>
      </c>
      <c r="I1006" s="227"/>
      <c r="J1006" s="225" t="s">
        <v>5319</v>
      </c>
      <c r="K1006" s="227" t="s">
        <v>5320</v>
      </c>
      <c r="L1006" s="227"/>
      <c r="M1006" s="163" t="s">
        <v>5740</v>
      </c>
    </row>
    <row r="1007" spans="1:13" ht="23.65" x14ac:dyDescent="0.45">
      <c r="A1007" s="225" t="s">
        <v>2743</v>
      </c>
      <c r="B1007" s="226">
        <v>44927</v>
      </c>
      <c r="C1007" s="227" t="s">
        <v>3311</v>
      </c>
      <c r="D1007" s="228" t="s">
        <v>2744</v>
      </c>
      <c r="E1007" s="227" t="s">
        <v>757</v>
      </c>
      <c r="F1007" s="219" t="s">
        <v>303</v>
      </c>
      <c r="G1007" s="225">
        <v>994.53</v>
      </c>
      <c r="H1007" s="163">
        <v>1093.98</v>
      </c>
      <c r="I1007" s="227"/>
      <c r="J1007" s="225" t="s">
        <v>5321</v>
      </c>
      <c r="K1007" s="227" t="s">
        <v>5322</v>
      </c>
      <c r="L1007" s="227"/>
      <c r="M1007" s="163" t="s">
        <v>5740</v>
      </c>
    </row>
    <row r="1008" spans="1:13" ht="23.65" x14ac:dyDescent="0.45">
      <c r="A1008" s="225" t="s">
        <v>2745</v>
      </c>
      <c r="B1008" s="226">
        <v>44927</v>
      </c>
      <c r="C1008" s="227" t="s">
        <v>3311</v>
      </c>
      <c r="D1008" s="228" t="s">
        <v>2746</v>
      </c>
      <c r="E1008" s="227" t="s">
        <v>757</v>
      </c>
      <c r="F1008" s="219" t="s">
        <v>303</v>
      </c>
      <c r="G1008" s="225">
        <v>932.69</v>
      </c>
      <c r="H1008" s="163">
        <v>1025.95</v>
      </c>
      <c r="I1008" s="227"/>
      <c r="J1008" s="225" t="s">
        <v>5323</v>
      </c>
      <c r="K1008" s="227" t="s">
        <v>5324</v>
      </c>
      <c r="L1008" s="227"/>
      <c r="M1008" s="163" t="s">
        <v>5740</v>
      </c>
    </row>
    <row r="1009" spans="1:13" ht="23.65" x14ac:dyDescent="0.45">
      <c r="A1009" s="225" t="s">
        <v>2747</v>
      </c>
      <c r="B1009" s="226">
        <v>44927</v>
      </c>
      <c r="C1009" s="227" t="s">
        <v>3311</v>
      </c>
      <c r="D1009" s="228" t="s">
        <v>2748</v>
      </c>
      <c r="E1009" s="227" t="s">
        <v>757</v>
      </c>
      <c r="F1009" s="219" t="s">
        <v>303</v>
      </c>
      <c r="G1009" s="225">
        <v>837.88</v>
      </c>
      <c r="H1009" s="163">
        <v>921.66</v>
      </c>
      <c r="I1009" s="227"/>
      <c r="J1009" s="225" t="s">
        <v>5325</v>
      </c>
      <c r="K1009" s="227" t="s">
        <v>5326</v>
      </c>
      <c r="L1009" s="227"/>
      <c r="M1009" s="163" t="s">
        <v>5740</v>
      </c>
    </row>
    <row r="1010" spans="1:13" ht="23.65" x14ac:dyDescent="0.45">
      <c r="A1010" s="225" t="s">
        <v>2749</v>
      </c>
      <c r="B1010" s="226">
        <v>44927</v>
      </c>
      <c r="C1010" s="227" t="s">
        <v>3311</v>
      </c>
      <c r="D1010" s="228" t="s">
        <v>2750</v>
      </c>
      <c r="E1010" s="227" t="s">
        <v>757</v>
      </c>
      <c r="F1010" s="219" t="s">
        <v>303</v>
      </c>
      <c r="G1010" s="225">
        <v>416.39</v>
      </c>
      <c r="H1010" s="163">
        <v>458.02</v>
      </c>
      <c r="I1010" s="227"/>
      <c r="J1010" s="225" t="s">
        <v>5327</v>
      </c>
      <c r="K1010" s="227" t="s">
        <v>5328</v>
      </c>
      <c r="L1010" s="227"/>
      <c r="M1010" s="163" t="s">
        <v>5740</v>
      </c>
    </row>
    <row r="1011" spans="1:13" ht="23.65" x14ac:dyDescent="0.45">
      <c r="A1011" s="225" t="s">
        <v>2751</v>
      </c>
      <c r="B1011" s="226">
        <v>44927</v>
      </c>
      <c r="C1011" s="227" t="s">
        <v>3311</v>
      </c>
      <c r="D1011" s="228" t="s">
        <v>2752</v>
      </c>
      <c r="E1011" s="227" t="s">
        <v>757</v>
      </c>
      <c r="F1011" s="219" t="s">
        <v>303</v>
      </c>
      <c r="G1011" s="225">
        <v>524.57000000000005</v>
      </c>
      <c r="H1011" s="163">
        <v>577.02</v>
      </c>
      <c r="I1011" s="227"/>
      <c r="J1011" s="225" t="s">
        <v>5329</v>
      </c>
      <c r="K1011" s="227" t="s">
        <v>5330</v>
      </c>
      <c r="L1011" s="227"/>
      <c r="M1011" s="163" t="s">
        <v>5740</v>
      </c>
    </row>
    <row r="1012" spans="1:13" ht="23.65" x14ac:dyDescent="0.45">
      <c r="A1012" s="225" t="s">
        <v>2753</v>
      </c>
      <c r="B1012" s="226">
        <v>44927</v>
      </c>
      <c r="C1012" s="227" t="s">
        <v>3311</v>
      </c>
      <c r="D1012" s="228" t="s">
        <v>2754</v>
      </c>
      <c r="E1012" s="227" t="s">
        <v>757</v>
      </c>
      <c r="F1012" s="219" t="s">
        <v>303</v>
      </c>
      <c r="G1012" s="225">
        <v>583.85</v>
      </c>
      <c r="H1012" s="163">
        <v>642.23</v>
      </c>
      <c r="I1012" s="227"/>
      <c r="J1012" s="225" t="s">
        <v>5331</v>
      </c>
      <c r="K1012" s="227" t="s">
        <v>5332</v>
      </c>
      <c r="L1012" s="227"/>
      <c r="M1012" s="163" t="s">
        <v>5740</v>
      </c>
    </row>
    <row r="1013" spans="1:13" ht="14.25" x14ac:dyDescent="0.45">
      <c r="A1013" s="225" t="s">
        <v>2755</v>
      </c>
      <c r="B1013" s="226">
        <v>44927</v>
      </c>
      <c r="C1013" s="227" t="s">
        <v>3311</v>
      </c>
      <c r="D1013" s="228" t="s">
        <v>2756</v>
      </c>
      <c r="E1013" s="227" t="s">
        <v>757</v>
      </c>
      <c r="F1013" s="219" t="s">
        <v>303</v>
      </c>
      <c r="G1013" s="225">
        <v>647.96</v>
      </c>
      <c r="H1013" s="163">
        <v>712.75</v>
      </c>
      <c r="I1013" s="227"/>
      <c r="J1013" s="225" t="s">
        <v>5333</v>
      </c>
      <c r="K1013" s="227" t="s">
        <v>5334</v>
      </c>
      <c r="L1013" s="227"/>
      <c r="M1013" s="163" t="s">
        <v>5740</v>
      </c>
    </row>
    <row r="1014" spans="1:13" ht="23.65" x14ac:dyDescent="0.45">
      <c r="A1014" s="225" t="s">
        <v>2757</v>
      </c>
      <c r="B1014" s="226">
        <v>44927</v>
      </c>
      <c r="C1014" s="227" t="s">
        <v>3311</v>
      </c>
      <c r="D1014" s="228" t="s">
        <v>2758</v>
      </c>
      <c r="E1014" s="227" t="s">
        <v>757</v>
      </c>
      <c r="F1014" s="219" t="s">
        <v>303</v>
      </c>
      <c r="G1014" s="225">
        <v>714.31</v>
      </c>
      <c r="H1014" s="163">
        <v>785.74</v>
      </c>
      <c r="I1014" s="227"/>
      <c r="J1014" s="225" t="s">
        <v>5335</v>
      </c>
      <c r="K1014" s="227" t="s">
        <v>5336</v>
      </c>
      <c r="L1014" s="227"/>
      <c r="M1014" s="163" t="s">
        <v>5740</v>
      </c>
    </row>
    <row r="1015" spans="1:13" ht="23.65" x14ac:dyDescent="0.45">
      <c r="A1015" s="225" t="s">
        <v>2759</v>
      </c>
      <c r="B1015" s="226">
        <v>44927</v>
      </c>
      <c r="C1015" s="227" t="s">
        <v>3311</v>
      </c>
      <c r="D1015" s="228" t="s">
        <v>2760</v>
      </c>
      <c r="E1015" s="227" t="s">
        <v>757</v>
      </c>
      <c r="F1015" s="219" t="s">
        <v>303</v>
      </c>
      <c r="G1015" s="225">
        <v>749.27</v>
      </c>
      <c r="H1015" s="163">
        <v>824.19</v>
      </c>
      <c r="I1015" s="227"/>
      <c r="J1015" s="225" t="s">
        <v>5337</v>
      </c>
      <c r="K1015" s="227" t="s">
        <v>5338</v>
      </c>
      <c r="L1015" s="227"/>
      <c r="M1015" s="163" t="s">
        <v>5740</v>
      </c>
    </row>
    <row r="1016" spans="1:13" ht="23.65" x14ac:dyDescent="0.45">
      <c r="A1016" s="225" t="s">
        <v>2761</v>
      </c>
      <c r="B1016" s="226">
        <v>44927</v>
      </c>
      <c r="C1016" s="227" t="s">
        <v>3311</v>
      </c>
      <c r="D1016" s="228" t="s">
        <v>2762</v>
      </c>
      <c r="E1016" s="227" t="s">
        <v>757</v>
      </c>
      <c r="F1016" s="219" t="s">
        <v>303</v>
      </c>
      <c r="G1016" s="225">
        <v>713.52</v>
      </c>
      <c r="H1016" s="163">
        <v>784.87</v>
      </c>
      <c r="I1016" s="227"/>
      <c r="J1016" s="225" t="s">
        <v>5339</v>
      </c>
      <c r="K1016" s="227" t="s">
        <v>5340</v>
      </c>
      <c r="L1016" s="227"/>
      <c r="M1016" s="163" t="s">
        <v>5740</v>
      </c>
    </row>
    <row r="1017" spans="1:13" ht="23.65" x14ac:dyDescent="0.45">
      <c r="A1017" s="225" t="s">
        <v>2763</v>
      </c>
      <c r="B1017" s="226">
        <v>44927</v>
      </c>
      <c r="C1017" s="227" t="s">
        <v>3311</v>
      </c>
      <c r="D1017" s="228" t="s">
        <v>2764</v>
      </c>
      <c r="E1017" s="227" t="s">
        <v>757</v>
      </c>
      <c r="F1017" s="219" t="s">
        <v>303</v>
      </c>
      <c r="G1017" s="225">
        <v>709.52</v>
      </c>
      <c r="H1017" s="163">
        <v>780.47</v>
      </c>
      <c r="I1017" s="227"/>
      <c r="J1017" s="225" t="s">
        <v>5341</v>
      </c>
      <c r="K1017" s="227" t="s">
        <v>5342</v>
      </c>
      <c r="L1017" s="227"/>
      <c r="M1017" s="163" t="s">
        <v>5740</v>
      </c>
    </row>
    <row r="1018" spans="1:13" ht="23.65" x14ac:dyDescent="0.45">
      <c r="A1018" s="225" t="s">
        <v>2765</v>
      </c>
      <c r="B1018" s="226">
        <v>44927</v>
      </c>
      <c r="C1018" s="227" t="s">
        <v>3311</v>
      </c>
      <c r="D1018" s="228" t="s">
        <v>2766</v>
      </c>
      <c r="E1018" s="227" t="s">
        <v>757</v>
      </c>
      <c r="F1018" s="219" t="s">
        <v>303</v>
      </c>
      <c r="G1018" s="225">
        <v>287.63</v>
      </c>
      <c r="H1018" s="163">
        <v>316.39</v>
      </c>
      <c r="I1018" s="227"/>
      <c r="J1018" s="225" t="s">
        <v>5343</v>
      </c>
      <c r="K1018" s="227" t="s">
        <v>5344</v>
      </c>
      <c r="L1018" s="227"/>
      <c r="M1018" s="163" t="s">
        <v>5740</v>
      </c>
    </row>
    <row r="1019" spans="1:13" ht="23.65" x14ac:dyDescent="0.45">
      <c r="A1019" s="225" t="s">
        <v>2767</v>
      </c>
      <c r="B1019" s="226">
        <v>44927</v>
      </c>
      <c r="C1019" s="227" t="s">
        <v>3311</v>
      </c>
      <c r="D1019" s="228" t="s">
        <v>2768</v>
      </c>
      <c r="E1019" s="227" t="s">
        <v>757</v>
      </c>
      <c r="F1019" s="219" t="s">
        <v>303</v>
      </c>
      <c r="G1019" s="225">
        <v>386.59</v>
      </c>
      <c r="H1019" s="163">
        <v>425.24</v>
      </c>
      <c r="I1019" s="227"/>
      <c r="J1019" s="225" t="s">
        <v>5345</v>
      </c>
      <c r="K1019" s="227" t="s">
        <v>5346</v>
      </c>
      <c r="L1019" s="227"/>
      <c r="M1019" s="163" t="s">
        <v>5740</v>
      </c>
    </row>
    <row r="1020" spans="1:13" ht="23.65" x14ac:dyDescent="0.45">
      <c r="A1020" s="225" t="s">
        <v>2769</v>
      </c>
      <c r="B1020" s="226">
        <v>44927</v>
      </c>
      <c r="C1020" s="227" t="s">
        <v>3311</v>
      </c>
      <c r="D1020" s="228" t="s">
        <v>2770</v>
      </c>
      <c r="E1020" s="227" t="s">
        <v>757</v>
      </c>
      <c r="F1020" s="219" t="s">
        <v>303</v>
      </c>
      <c r="G1020" s="225">
        <v>430.43</v>
      </c>
      <c r="H1020" s="163">
        <v>473.47</v>
      </c>
      <c r="I1020" s="227"/>
      <c r="J1020" s="225" t="s">
        <v>5347</v>
      </c>
      <c r="K1020" s="227" t="s">
        <v>5348</v>
      </c>
      <c r="L1020" s="227"/>
      <c r="M1020" s="163" t="s">
        <v>5740</v>
      </c>
    </row>
    <row r="1021" spans="1:13" ht="23.65" x14ac:dyDescent="0.45">
      <c r="A1021" s="225" t="s">
        <v>2771</v>
      </c>
      <c r="B1021" s="226">
        <v>44927</v>
      </c>
      <c r="C1021" s="227" t="s">
        <v>3311</v>
      </c>
      <c r="D1021" s="228" t="s">
        <v>2772</v>
      </c>
      <c r="E1021" s="227" t="s">
        <v>757</v>
      </c>
      <c r="F1021" s="219" t="s">
        <v>303</v>
      </c>
      <c r="G1021" s="225">
        <v>464.51</v>
      </c>
      <c r="H1021" s="163">
        <v>510.96</v>
      </c>
      <c r="I1021" s="227"/>
      <c r="J1021" s="225" t="s">
        <v>5349</v>
      </c>
      <c r="K1021" s="227" t="s">
        <v>5350</v>
      </c>
      <c r="L1021" s="227"/>
      <c r="M1021" s="163" t="s">
        <v>5740</v>
      </c>
    </row>
    <row r="1022" spans="1:13" ht="23.65" x14ac:dyDescent="0.45">
      <c r="A1022" s="225" t="s">
        <v>2773</v>
      </c>
      <c r="B1022" s="226">
        <v>44927</v>
      </c>
      <c r="C1022" s="227" t="s">
        <v>3311</v>
      </c>
      <c r="D1022" s="228" t="s">
        <v>2774</v>
      </c>
      <c r="E1022" s="227" t="s">
        <v>757</v>
      </c>
      <c r="F1022" s="219" t="s">
        <v>303</v>
      </c>
      <c r="G1022" s="225">
        <v>486.81</v>
      </c>
      <c r="H1022" s="163">
        <v>535.49</v>
      </c>
      <c r="I1022" s="227"/>
      <c r="J1022" s="225" t="s">
        <v>5351</v>
      </c>
      <c r="K1022" s="227" t="s">
        <v>5352</v>
      </c>
      <c r="L1022" s="227"/>
      <c r="M1022" s="163" t="s">
        <v>5740</v>
      </c>
    </row>
    <row r="1023" spans="1:13" ht="23.65" x14ac:dyDescent="0.45">
      <c r="A1023" s="225" t="s">
        <v>2775</v>
      </c>
      <c r="B1023" s="226">
        <v>44927</v>
      </c>
      <c r="C1023" s="227" t="s">
        <v>3311</v>
      </c>
      <c r="D1023" s="228" t="s">
        <v>2776</v>
      </c>
      <c r="E1023" s="227" t="s">
        <v>757</v>
      </c>
      <c r="F1023" s="219" t="s">
        <v>303</v>
      </c>
      <c r="G1023" s="225">
        <v>478.31</v>
      </c>
      <c r="H1023" s="163">
        <v>526.14</v>
      </c>
      <c r="I1023" s="227"/>
      <c r="J1023" s="225" t="s">
        <v>5353</v>
      </c>
      <c r="K1023" s="227" t="s">
        <v>5354</v>
      </c>
      <c r="L1023" s="227"/>
      <c r="M1023" s="163" t="s">
        <v>5740</v>
      </c>
    </row>
    <row r="1024" spans="1:13" ht="23.65" x14ac:dyDescent="0.45">
      <c r="A1024" s="225" t="s">
        <v>2777</v>
      </c>
      <c r="B1024" s="226">
        <v>44927</v>
      </c>
      <c r="C1024" s="227" t="s">
        <v>3311</v>
      </c>
      <c r="D1024" s="228" t="s">
        <v>2778</v>
      </c>
      <c r="E1024" s="227" t="s">
        <v>757</v>
      </c>
      <c r="F1024" s="219" t="s">
        <v>303</v>
      </c>
      <c r="G1024" s="225">
        <v>441.26</v>
      </c>
      <c r="H1024" s="163">
        <v>485.38</v>
      </c>
      <c r="I1024" s="227"/>
      <c r="J1024" s="225" t="s">
        <v>5355</v>
      </c>
      <c r="K1024" s="227" t="s">
        <v>5356</v>
      </c>
      <c r="L1024" s="227"/>
      <c r="M1024" s="163" t="s">
        <v>5740</v>
      </c>
    </row>
    <row r="1025" spans="1:13" ht="23.65" x14ac:dyDescent="0.45">
      <c r="A1025" s="225" t="s">
        <v>2779</v>
      </c>
      <c r="B1025" s="226">
        <v>44927</v>
      </c>
      <c r="C1025" s="227" t="s">
        <v>3311</v>
      </c>
      <c r="D1025" s="228" t="s">
        <v>2780</v>
      </c>
      <c r="E1025" s="227" t="s">
        <v>757</v>
      </c>
      <c r="F1025" s="219" t="s">
        <v>303</v>
      </c>
      <c r="G1025" s="225">
        <v>517.77</v>
      </c>
      <c r="H1025" s="163">
        <v>569.54</v>
      </c>
      <c r="I1025" s="227"/>
      <c r="J1025" s="225" t="s">
        <v>5357</v>
      </c>
      <c r="K1025" s="227" t="s">
        <v>5358</v>
      </c>
      <c r="L1025" s="227"/>
      <c r="M1025" s="163" t="s">
        <v>5740</v>
      </c>
    </row>
    <row r="1026" spans="1:13" ht="14.25" x14ac:dyDescent="0.45">
      <c r="A1026" s="225" t="s">
        <v>2781</v>
      </c>
      <c r="B1026" s="226">
        <v>44927</v>
      </c>
      <c r="C1026" s="227" t="s">
        <v>3311</v>
      </c>
      <c r="D1026" s="228" t="s">
        <v>2782</v>
      </c>
      <c r="E1026" s="227" t="s">
        <v>757</v>
      </c>
      <c r="F1026" s="219" t="s">
        <v>303</v>
      </c>
      <c r="G1026" s="225">
        <v>296.49</v>
      </c>
      <c r="H1026" s="163">
        <v>326.13</v>
      </c>
      <c r="I1026" s="227"/>
      <c r="J1026" s="225" t="s">
        <v>5359</v>
      </c>
      <c r="K1026" s="227" t="s">
        <v>5360</v>
      </c>
      <c r="L1026" s="227"/>
      <c r="M1026" s="163" t="s">
        <v>5740</v>
      </c>
    </row>
    <row r="1027" spans="1:13" ht="23.65" x14ac:dyDescent="0.45">
      <c r="A1027" s="225" t="s">
        <v>2783</v>
      </c>
      <c r="B1027" s="226">
        <v>44927</v>
      </c>
      <c r="C1027" s="227" t="s">
        <v>3311</v>
      </c>
      <c r="D1027" s="228" t="s">
        <v>2784</v>
      </c>
      <c r="E1027" s="227" t="s">
        <v>757</v>
      </c>
      <c r="F1027" s="219" t="s">
        <v>303</v>
      </c>
      <c r="G1027" s="225">
        <v>395.31</v>
      </c>
      <c r="H1027" s="163">
        <v>434.84</v>
      </c>
      <c r="I1027" s="227"/>
      <c r="J1027" s="225" t="s">
        <v>5361</v>
      </c>
      <c r="K1027" s="227" t="s">
        <v>5362</v>
      </c>
      <c r="L1027" s="227"/>
      <c r="M1027" s="163" t="s">
        <v>5740</v>
      </c>
    </row>
    <row r="1028" spans="1:13" ht="23.65" x14ac:dyDescent="0.45">
      <c r="A1028" s="225" t="s">
        <v>2785</v>
      </c>
      <c r="B1028" s="226">
        <v>44927</v>
      </c>
      <c r="C1028" s="227" t="s">
        <v>3311</v>
      </c>
      <c r="D1028" s="228" t="s">
        <v>2786</v>
      </c>
      <c r="E1028" s="227" t="s">
        <v>757</v>
      </c>
      <c r="F1028" s="219" t="s">
        <v>303</v>
      </c>
      <c r="G1028" s="225">
        <v>453.89</v>
      </c>
      <c r="H1028" s="163">
        <v>499.27</v>
      </c>
      <c r="I1028" s="227"/>
      <c r="J1028" s="225" t="s">
        <v>5363</v>
      </c>
      <c r="K1028" s="227" t="s">
        <v>5364</v>
      </c>
      <c r="L1028" s="227"/>
      <c r="M1028" s="163" t="s">
        <v>5740</v>
      </c>
    </row>
    <row r="1029" spans="1:13" ht="14.25" x14ac:dyDescent="0.45">
      <c r="A1029" s="225" t="s">
        <v>2787</v>
      </c>
      <c r="B1029" s="226">
        <v>44927</v>
      </c>
      <c r="C1029" s="227" t="s">
        <v>3311</v>
      </c>
      <c r="D1029" s="228" t="s">
        <v>2788</v>
      </c>
      <c r="E1029" s="227" t="s">
        <v>757</v>
      </c>
      <c r="F1029" s="219" t="s">
        <v>303</v>
      </c>
      <c r="G1029" s="225">
        <v>474.19</v>
      </c>
      <c r="H1029" s="163">
        <v>521.6</v>
      </c>
      <c r="I1029" s="227"/>
      <c r="J1029" s="225" t="s">
        <v>5365</v>
      </c>
      <c r="K1029" s="227" t="s">
        <v>5366</v>
      </c>
      <c r="L1029" s="227"/>
      <c r="M1029" s="163" t="s">
        <v>5740</v>
      </c>
    </row>
    <row r="1030" spans="1:13" ht="23.65" x14ac:dyDescent="0.45">
      <c r="A1030" s="225" t="s">
        <v>2789</v>
      </c>
      <c r="B1030" s="226">
        <v>44927</v>
      </c>
      <c r="C1030" s="227" t="s">
        <v>3311</v>
      </c>
      <c r="D1030" s="228" t="s">
        <v>2790</v>
      </c>
      <c r="E1030" s="227" t="s">
        <v>757</v>
      </c>
      <c r="F1030" s="219" t="s">
        <v>303</v>
      </c>
      <c r="G1030" s="225">
        <v>510.23</v>
      </c>
      <c r="H1030" s="163">
        <v>561.25</v>
      </c>
      <c r="I1030" s="227"/>
      <c r="J1030" s="225" t="s">
        <v>5367</v>
      </c>
      <c r="K1030" s="227" t="s">
        <v>5368</v>
      </c>
      <c r="L1030" s="227"/>
      <c r="M1030" s="163" t="s">
        <v>5740</v>
      </c>
    </row>
    <row r="1031" spans="1:13" ht="23.65" x14ac:dyDescent="0.45">
      <c r="A1031" s="225" t="s">
        <v>2791</v>
      </c>
      <c r="B1031" s="226">
        <v>44927</v>
      </c>
      <c r="C1031" s="227" t="s">
        <v>3311</v>
      </c>
      <c r="D1031" s="228" t="s">
        <v>2792</v>
      </c>
      <c r="E1031" s="227" t="s">
        <v>757</v>
      </c>
      <c r="F1031" s="219" t="s">
        <v>303</v>
      </c>
      <c r="G1031" s="225">
        <v>665.3</v>
      </c>
      <c r="H1031" s="163">
        <v>731.83</v>
      </c>
      <c r="I1031" s="227"/>
      <c r="J1031" s="225" t="s">
        <v>5369</v>
      </c>
      <c r="K1031" s="227" t="s">
        <v>5370</v>
      </c>
      <c r="L1031" s="227"/>
      <c r="M1031" s="163" t="s">
        <v>5740</v>
      </c>
    </row>
    <row r="1032" spans="1:13" ht="23.65" x14ac:dyDescent="0.45">
      <c r="A1032" s="225" t="s">
        <v>2793</v>
      </c>
      <c r="B1032" s="226">
        <v>44927</v>
      </c>
      <c r="C1032" s="227" t="s">
        <v>3311</v>
      </c>
      <c r="D1032" s="228" t="s">
        <v>2794</v>
      </c>
      <c r="E1032" s="227" t="s">
        <v>757</v>
      </c>
      <c r="F1032" s="219" t="s">
        <v>303</v>
      </c>
      <c r="G1032" s="225">
        <v>588.08000000000004</v>
      </c>
      <c r="H1032" s="163">
        <v>646.88</v>
      </c>
      <c r="I1032" s="227"/>
      <c r="J1032" s="225">
        <v>610</v>
      </c>
      <c r="K1032" s="227">
        <v>671</v>
      </c>
      <c r="L1032" s="227"/>
      <c r="M1032" s="163" t="s">
        <v>5740</v>
      </c>
    </row>
    <row r="1033" spans="1:13" ht="23.65" x14ac:dyDescent="0.45">
      <c r="A1033" s="225" t="s">
        <v>2795</v>
      </c>
      <c r="B1033" s="226">
        <v>44927</v>
      </c>
      <c r="C1033" s="227" t="s">
        <v>3311</v>
      </c>
      <c r="D1033" s="228" t="s">
        <v>2796</v>
      </c>
      <c r="E1033" s="227" t="s">
        <v>757</v>
      </c>
      <c r="F1033" s="219" t="s">
        <v>303</v>
      </c>
      <c r="G1033" s="225">
        <v>536.67999999999995</v>
      </c>
      <c r="H1033" s="163">
        <v>590.34</v>
      </c>
      <c r="I1033" s="227"/>
      <c r="J1033" s="225" t="s">
        <v>5371</v>
      </c>
      <c r="K1033" s="227" t="s">
        <v>5372</v>
      </c>
      <c r="L1033" s="227"/>
      <c r="M1033" s="163" t="s">
        <v>5740</v>
      </c>
    </row>
    <row r="1034" spans="1:13" ht="23.65" x14ac:dyDescent="0.45">
      <c r="A1034" s="225" t="s">
        <v>2797</v>
      </c>
      <c r="B1034" s="226">
        <v>44927</v>
      </c>
      <c r="C1034" s="227" t="s">
        <v>3311</v>
      </c>
      <c r="D1034" s="228" t="s">
        <v>2798</v>
      </c>
      <c r="E1034" s="227" t="s">
        <v>757</v>
      </c>
      <c r="F1034" s="219" t="s">
        <v>303</v>
      </c>
      <c r="G1034" s="225">
        <v>317.73</v>
      </c>
      <c r="H1034" s="163">
        <v>349.5</v>
      </c>
      <c r="I1034" s="227"/>
      <c r="J1034" s="225" t="s">
        <v>5373</v>
      </c>
      <c r="K1034" s="227" t="s">
        <v>5374</v>
      </c>
      <c r="L1034" s="227"/>
      <c r="M1034" s="163" t="s">
        <v>5740</v>
      </c>
    </row>
    <row r="1035" spans="1:13" ht="23.65" x14ac:dyDescent="0.45">
      <c r="A1035" s="225" t="s">
        <v>2799</v>
      </c>
      <c r="B1035" s="226">
        <v>44927</v>
      </c>
      <c r="C1035" s="227" t="s">
        <v>3311</v>
      </c>
      <c r="D1035" s="228" t="s">
        <v>2800</v>
      </c>
      <c r="E1035" s="227" t="s">
        <v>757</v>
      </c>
      <c r="F1035" s="219" t="s">
        <v>303</v>
      </c>
      <c r="G1035" s="225">
        <v>416.35</v>
      </c>
      <c r="H1035" s="163">
        <v>457.98</v>
      </c>
      <c r="I1035" s="227"/>
      <c r="J1035" s="225" t="s">
        <v>5375</v>
      </c>
      <c r="K1035" s="227" t="s">
        <v>5376</v>
      </c>
      <c r="L1035" s="227"/>
      <c r="M1035" s="163" t="s">
        <v>5740</v>
      </c>
    </row>
    <row r="1036" spans="1:13" ht="23.65" x14ac:dyDescent="0.45">
      <c r="A1036" s="225" t="s">
        <v>2801</v>
      </c>
      <c r="B1036" s="226">
        <v>44927</v>
      </c>
      <c r="C1036" s="227" t="s">
        <v>3311</v>
      </c>
      <c r="D1036" s="228" t="s">
        <v>2802</v>
      </c>
      <c r="E1036" s="227" t="s">
        <v>757</v>
      </c>
      <c r="F1036" s="219" t="s">
        <v>303</v>
      </c>
      <c r="G1036" s="225">
        <v>470.28</v>
      </c>
      <c r="H1036" s="163">
        <v>517.29999999999995</v>
      </c>
      <c r="I1036" s="227"/>
      <c r="J1036" s="225" t="s">
        <v>5377</v>
      </c>
      <c r="K1036" s="227" t="s">
        <v>5378</v>
      </c>
      <c r="L1036" s="227"/>
      <c r="M1036" s="163" t="s">
        <v>5740</v>
      </c>
    </row>
    <row r="1037" spans="1:13" ht="14.25" x14ac:dyDescent="0.45">
      <c r="A1037" s="225" t="s">
        <v>2803</v>
      </c>
      <c r="B1037" s="226">
        <v>44927</v>
      </c>
      <c r="C1037" s="227" t="s">
        <v>3311</v>
      </c>
      <c r="D1037" s="228" t="s">
        <v>2804</v>
      </c>
      <c r="E1037" s="227" t="s">
        <v>757</v>
      </c>
      <c r="F1037" s="219" t="s">
        <v>303</v>
      </c>
      <c r="G1037" s="225">
        <v>513.9</v>
      </c>
      <c r="H1037" s="163">
        <v>565.29</v>
      </c>
      <c r="I1037" s="227"/>
      <c r="J1037" s="225" t="s">
        <v>5379</v>
      </c>
      <c r="K1037" s="227" t="s">
        <v>5380</v>
      </c>
      <c r="L1037" s="227"/>
      <c r="M1037" s="163" t="s">
        <v>5740</v>
      </c>
    </row>
    <row r="1038" spans="1:13" ht="23.65" x14ac:dyDescent="0.45">
      <c r="A1038" s="225" t="s">
        <v>2805</v>
      </c>
      <c r="B1038" s="226">
        <v>44927</v>
      </c>
      <c r="C1038" s="227" t="s">
        <v>3311</v>
      </c>
      <c r="D1038" s="228" t="s">
        <v>2806</v>
      </c>
      <c r="E1038" s="227" t="s">
        <v>757</v>
      </c>
      <c r="F1038" s="219" t="s">
        <v>303</v>
      </c>
      <c r="G1038" s="225">
        <v>547.5</v>
      </c>
      <c r="H1038" s="163">
        <v>602.25</v>
      </c>
      <c r="I1038" s="227"/>
      <c r="J1038" s="225" t="s">
        <v>5381</v>
      </c>
      <c r="K1038" s="227" t="s">
        <v>5382</v>
      </c>
      <c r="L1038" s="227"/>
      <c r="M1038" s="163" t="s">
        <v>5740</v>
      </c>
    </row>
    <row r="1039" spans="1:13" ht="23.65" x14ac:dyDescent="0.45">
      <c r="A1039" s="225" t="s">
        <v>2807</v>
      </c>
      <c r="B1039" s="226">
        <v>44927</v>
      </c>
      <c r="C1039" s="227" t="s">
        <v>3311</v>
      </c>
      <c r="D1039" s="228" t="s">
        <v>2808</v>
      </c>
      <c r="E1039" s="227" t="s">
        <v>757</v>
      </c>
      <c r="F1039" s="219" t="s">
        <v>303</v>
      </c>
      <c r="G1039" s="225">
        <v>588.24</v>
      </c>
      <c r="H1039" s="163">
        <v>647.05999999999995</v>
      </c>
      <c r="I1039" s="227"/>
      <c r="J1039" s="225" t="s">
        <v>5383</v>
      </c>
      <c r="K1039" s="227" t="s">
        <v>5384</v>
      </c>
      <c r="L1039" s="227"/>
      <c r="M1039" s="163" t="s">
        <v>5740</v>
      </c>
    </row>
    <row r="1040" spans="1:13" ht="23.65" x14ac:dyDescent="0.45">
      <c r="A1040" s="225" t="s">
        <v>2809</v>
      </c>
      <c r="B1040" s="226">
        <v>44927</v>
      </c>
      <c r="C1040" s="227" t="s">
        <v>3311</v>
      </c>
      <c r="D1040" s="228" t="s">
        <v>2810</v>
      </c>
      <c r="E1040" s="227" t="s">
        <v>757</v>
      </c>
      <c r="F1040" s="219" t="s">
        <v>303</v>
      </c>
      <c r="G1040" s="225">
        <v>499.75</v>
      </c>
      <c r="H1040" s="163">
        <v>549.72</v>
      </c>
      <c r="I1040" s="227"/>
      <c r="J1040" s="225" t="s">
        <v>5385</v>
      </c>
      <c r="K1040" s="227" t="s">
        <v>5386</v>
      </c>
      <c r="L1040" s="227"/>
      <c r="M1040" s="163" t="s">
        <v>5740</v>
      </c>
    </row>
    <row r="1041" spans="1:13" ht="23.65" x14ac:dyDescent="0.45">
      <c r="A1041" s="225" t="s">
        <v>2811</v>
      </c>
      <c r="B1041" s="226">
        <v>44927</v>
      </c>
      <c r="C1041" s="227" t="s">
        <v>3311</v>
      </c>
      <c r="D1041" s="228" t="s">
        <v>2812</v>
      </c>
      <c r="E1041" s="227" t="s">
        <v>757</v>
      </c>
      <c r="F1041" s="219" t="s">
        <v>303</v>
      </c>
      <c r="G1041" s="225">
        <v>558.74</v>
      </c>
      <c r="H1041" s="163">
        <v>614.61</v>
      </c>
      <c r="I1041" s="227"/>
      <c r="J1041" s="225" t="s">
        <v>5387</v>
      </c>
      <c r="K1041" s="227" t="s">
        <v>5388</v>
      </c>
      <c r="L1041" s="227"/>
      <c r="M1041" s="163" t="s">
        <v>5740</v>
      </c>
    </row>
    <row r="1042" spans="1:13" ht="23.65" x14ac:dyDescent="0.45">
      <c r="A1042" s="225" t="s">
        <v>2813</v>
      </c>
      <c r="B1042" s="226">
        <v>44927</v>
      </c>
      <c r="C1042" s="227" t="s">
        <v>3311</v>
      </c>
      <c r="D1042" s="228" t="s">
        <v>2814</v>
      </c>
      <c r="E1042" s="227" t="s">
        <v>757</v>
      </c>
      <c r="F1042" s="219" t="s">
        <v>303</v>
      </c>
      <c r="G1042" s="225">
        <v>368.76</v>
      </c>
      <c r="H1042" s="163">
        <v>405.63</v>
      </c>
      <c r="I1042" s="227"/>
      <c r="J1042" s="225" t="s">
        <v>5389</v>
      </c>
      <c r="K1042" s="227" t="s">
        <v>5390</v>
      </c>
      <c r="L1042" s="227"/>
      <c r="M1042" s="163" t="s">
        <v>5740</v>
      </c>
    </row>
    <row r="1043" spans="1:13" ht="23.65" x14ac:dyDescent="0.45">
      <c r="A1043" s="225" t="s">
        <v>2815</v>
      </c>
      <c r="B1043" s="226">
        <v>44927</v>
      </c>
      <c r="C1043" s="227" t="s">
        <v>3311</v>
      </c>
      <c r="D1043" s="228" t="s">
        <v>2816</v>
      </c>
      <c r="E1043" s="227" t="s">
        <v>757</v>
      </c>
      <c r="F1043" s="219" t="s">
        <v>303</v>
      </c>
      <c r="G1043" s="225">
        <v>472.82</v>
      </c>
      <c r="H1043" s="163">
        <v>520.1</v>
      </c>
      <c r="I1043" s="227"/>
      <c r="J1043" s="225" t="s">
        <v>4974</v>
      </c>
      <c r="K1043" s="227" t="s">
        <v>4975</v>
      </c>
      <c r="L1043" s="227"/>
      <c r="M1043" s="163" t="s">
        <v>5740</v>
      </c>
    </row>
    <row r="1044" spans="1:13" ht="23.65" x14ac:dyDescent="0.45">
      <c r="A1044" s="225" t="s">
        <v>2817</v>
      </c>
      <c r="B1044" s="226">
        <v>44927</v>
      </c>
      <c r="C1044" s="227" t="s">
        <v>3311</v>
      </c>
      <c r="D1044" s="228" t="s">
        <v>2818</v>
      </c>
      <c r="E1044" s="227" t="s">
        <v>757</v>
      </c>
      <c r="F1044" s="219" t="s">
        <v>303</v>
      </c>
      <c r="G1044" s="225">
        <v>514.89</v>
      </c>
      <c r="H1044" s="163">
        <v>566.37</v>
      </c>
      <c r="I1044" s="227"/>
      <c r="J1044" s="225" t="s">
        <v>5391</v>
      </c>
      <c r="K1044" s="227" t="s">
        <v>5392</v>
      </c>
      <c r="L1044" s="227"/>
      <c r="M1044" s="163" t="s">
        <v>5740</v>
      </c>
    </row>
    <row r="1045" spans="1:13" ht="14.25" x14ac:dyDescent="0.45">
      <c r="A1045" s="225" t="s">
        <v>2819</v>
      </c>
      <c r="B1045" s="226">
        <v>44927</v>
      </c>
      <c r="C1045" s="227" t="s">
        <v>3311</v>
      </c>
      <c r="D1045" s="228" t="s">
        <v>2820</v>
      </c>
      <c r="E1045" s="227" t="s">
        <v>757</v>
      </c>
      <c r="F1045" s="219" t="s">
        <v>303</v>
      </c>
      <c r="G1045" s="225">
        <v>545.16</v>
      </c>
      <c r="H1045" s="163">
        <v>599.66999999999996</v>
      </c>
      <c r="I1045" s="227"/>
      <c r="J1045" s="225" t="s">
        <v>5393</v>
      </c>
      <c r="K1045" s="227" t="s">
        <v>5394</v>
      </c>
      <c r="L1045" s="227"/>
      <c r="M1045" s="163" t="s">
        <v>5740</v>
      </c>
    </row>
    <row r="1046" spans="1:13" ht="23.65" x14ac:dyDescent="0.45">
      <c r="A1046" s="225" t="s">
        <v>2821</v>
      </c>
      <c r="B1046" s="226">
        <v>44927</v>
      </c>
      <c r="C1046" s="227" t="s">
        <v>3311</v>
      </c>
      <c r="D1046" s="228" t="s">
        <v>2822</v>
      </c>
      <c r="E1046" s="227" t="s">
        <v>757</v>
      </c>
      <c r="F1046" s="219" t="s">
        <v>303</v>
      </c>
      <c r="G1046" s="225">
        <v>575.16999999999996</v>
      </c>
      <c r="H1046" s="163">
        <v>632.67999999999995</v>
      </c>
      <c r="I1046" s="227"/>
      <c r="J1046" s="225" t="s">
        <v>5395</v>
      </c>
      <c r="K1046" s="227" t="s">
        <v>5396</v>
      </c>
      <c r="L1046" s="227"/>
      <c r="M1046" s="163" t="s">
        <v>5740</v>
      </c>
    </row>
    <row r="1047" spans="1:13" ht="23.65" x14ac:dyDescent="0.45">
      <c r="A1047" s="225" t="s">
        <v>2823</v>
      </c>
      <c r="B1047" s="226">
        <v>44927</v>
      </c>
      <c r="C1047" s="227" t="s">
        <v>3311</v>
      </c>
      <c r="D1047" s="228" t="s">
        <v>2824</v>
      </c>
      <c r="E1047" s="227" t="s">
        <v>757</v>
      </c>
      <c r="F1047" s="219" t="s">
        <v>303</v>
      </c>
      <c r="G1047" s="225">
        <v>658.35</v>
      </c>
      <c r="H1047" s="163">
        <v>724.18</v>
      </c>
      <c r="I1047" s="227"/>
      <c r="J1047" s="225" t="s">
        <v>5397</v>
      </c>
      <c r="K1047" s="227" t="s">
        <v>5398</v>
      </c>
      <c r="L1047" s="227"/>
      <c r="M1047" s="163" t="s">
        <v>5740</v>
      </c>
    </row>
    <row r="1048" spans="1:13" ht="23.65" x14ac:dyDescent="0.45">
      <c r="A1048" s="225" t="s">
        <v>2825</v>
      </c>
      <c r="B1048" s="226">
        <v>44927</v>
      </c>
      <c r="C1048" s="227" t="s">
        <v>3311</v>
      </c>
      <c r="D1048" s="228" t="s">
        <v>2826</v>
      </c>
      <c r="E1048" s="227" t="s">
        <v>757</v>
      </c>
      <c r="F1048" s="219" t="s">
        <v>303</v>
      </c>
      <c r="G1048" s="225">
        <v>616.29999999999995</v>
      </c>
      <c r="H1048" s="163">
        <v>677.93</v>
      </c>
      <c r="I1048" s="227"/>
      <c r="J1048" s="225" t="s">
        <v>5399</v>
      </c>
      <c r="K1048" s="227" t="s">
        <v>5400</v>
      </c>
      <c r="L1048" s="227"/>
      <c r="M1048" s="163" t="s">
        <v>5740</v>
      </c>
    </row>
    <row r="1049" spans="1:13" ht="23.65" x14ac:dyDescent="0.45">
      <c r="A1049" s="225" t="s">
        <v>2827</v>
      </c>
      <c r="B1049" s="226">
        <v>44927</v>
      </c>
      <c r="C1049" s="227" t="s">
        <v>3311</v>
      </c>
      <c r="D1049" s="228" t="s">
        <v>2828</v>
      </c>
      <c r="E1049" s="227" t="s">
        <v>757</v>
      </c>
      <c r="F1049" s="219" t="s">
        <v>303</v>
      </c>
      <c r="G1049" s="225">
        <v>617.84</v>
      </c>
      <c r="H1049" s="163">
        <v>679.62</v>
      </c>
      <c r="I1049" s="227"/>
      <c r="J1049" s="225" t="s">
        <v>5401</v>
      </c>
      <c r="K1049" s="227" t="s">
        <v>5402</v>
      </c>
      <c r="L1049" s="227"/>
      <c r="M1049" s="163" t="s">
        <v>5740</v>
      </c>
    </row>
    <row r="1050" spans="1:13" ht="23.65" x14ac:dyDescent="0.45">
      <c r="A1050" s="225" t="s">
        <v>2829</v>
      </c>
      <c r="B1050" s="226">
        <v>44927</v>
      </c>
      <c r="C1050" s="227" t="s">
        <v>3311</v>
      </c>
      <c r="D1050" s="228" t="s">
        <v>2830</v>
      </c>
      <c r="E1050" s="227" t="s">
        <v>757</v>
      </c>
      <c r="F1050" s="219" t="s">
        <v>303</v>
      </c>
      <c r="G1050" s="225">
        <v>268.49</v>
      </c>
      <c r="H1050" s="163">
        <v>295.33</v>
      </c>
      <c r="I1050" s="227"/>
      <c r="J1050" s="225" t="s">
        <v>5403</v>
      </c>
      <c r="K1050" s="227" t="s">
        <v>5404</v>
      </c>
      <c r="L1050" s="227"/>
      <c r="M1050" s="163" t="s">
        <v>5740</v>
      </c>
    </row>
    <row r="1051" spans="1:13" ht="23.65" x14ac:dyDescent="0.45">
      <c r="A1051" s="225" t="s">
        <v>2831</v>
      </c>
      <c r="B1051" s="226">
        <v>44927</v>
      </c>
      <c r="C1051" s="227" t="s">
        <v>3311</v>
      </c>
      <c r="D1051" s="228" t="s">
        <v>2832</v>
      </c>
      <c r="E1051" s="227" t="s">
        <v>757</v>
      </c>
      <c r="F1051" s="219" t="s">
        <v>303</v>
      </c>
      <c r="G1051" s="225">
        <v>350.8</v>
      </c>
      <c r="H1051" s="163">
        <v>385.88</v>
      </c>
      <c r="I1051" s="227"/>
      <c r="J1051" s="225" t="s">
        <v>5405</v>
      </c>
      <c r="K1051" s="227" t="s">
        <v>5406</v>
      </c>
      <c r="L1051" s="227"/>
      <c r="M1051" s="163" t="s">
        <v>5740</v>
      </c>
    </row>
    <row r="1052" spans="1:13" ht="23.65" x14ac:dyDescent="0.45">
      <c r="A1052" s="225" t="s">
        <v>2833</v>
      </c>
      <c r="B1052" s="226">
        <v>44927</v>
      </c>
      <c r="C1052" s="227" t="s">
        <v>3311</v>
      </c>
      <c r="D1052" s="228" t="s">
        <v>2834</v>
      </c>
      <c r="E1052" s="227" t="s">
        <v>757</v>
      </c>
      <c r="F1052" s="219" t="s">
        <v>303</v>
      </c>
      <c r="G1052" s="225">
        <v>397.03</v>
      </c>
      <c r="H1052" s="163">
        <v>436.73</v>
      </c>
      <c r="I1052" s="227"/>
      <c r="J1052" s="225" t="s">
        <v>5407</v>
      </c>
      <c r="K1052" s="227" t="s">
        <v>5408</v>
      </c>
      <c r="L1052" s="227"/>
      <c r="M1052" s="163" t="s">
        <v>5740</v>
      </c>
    </row>
    <row r="1053" spans="1:13" ht="14.25" x14ac:dyDescent="0.45">
      <c r="A1053" s="225" t="s">
        <v>2835</v>
      </c>
      <c r="B1053" s="226">
        <v>44927</v>
      </c>
      <c r="C1053" s="227" t="s">
        <v>3311</v>
      </c>
      <c r="D1053" s="228" t="s">
        <v>2836</v>
      </c>
      <c r="E1053" s="227" t="s">
        <v>757</v>
      </c>
      <c r="F1053" s="219" t="s">
        <v>303</v>
      </c>
      <c r="G1053" s="225">
        <v>434.37</v>
      </c>
      <c r="H1053" s="163">
        <v>477.8</v>
      </c>
      <c r="I1053" s="227"/>
      <c r="J1053" s="225">
        <v>454</v>
      </c>
      <c r="K1053" s="227" t="s">
        <v>5409</v>
      </c>
      <c r="L1053" s="227"/>
      <c r="M1053" s="163" t="s">
        <v>5740</v>
      </c>
    </row>
    <row r="1054" spans="1:13" ht="23.65" x14ac:dyDescent="0.45">
      <c r="A1054" s="225" t="s">
        <v>2837</v>
      </c>
      <c r="B1054" s="226">
        <v>44927</v>
      </c>
      <c r="C1054" s="227" t="s">
        <v>3311</v>
      </c>
      <c r="D1054" s="228" t="s">
        <v>2838</v>
      </c>
      <c r="E1054" s="227" t="s">
        <v>757</v>
      </c>
      <c r="F1054" s="219" t="s">
        <v>303</v>
      </c>
      <c r="G1054" s="225">
        <v>455.07</v>
      </c>
      <c r="H1054" s="163">
        <v>500.57</v>
      </c>
      <c r="I1054" s="227"/>
      <c r="J1054" s="225" t="s">
        <v>5410</v>
      </c>
      <c r="K1054" s="227" t="s">
        <v>5411</v>
      </c>
      <c r="L1054" s="227"/>
      <c r="M1054" s="163" t="s">
        <v>5740</v>
      </c>
    </row>
    <row r="1055" spans="1:13" ht="23.65" x14ac:dyDescent="0.45">
      <c r="A1055" s="225" t="s">
        <v>2839</v>
      </c>
      <c r="B1055" s="226">
        <v>44927</v>
      </c>
      <c r="C1055" s="227" t="s">
        <v>3311</v>
      </c>
      <c r="D1055" s="228" t="s">
        <v>2840</v>
      </c>
      <c r="E1055" s="227" t="s">
        <v>757</v>
      </c>
      <c r="F1055" s="219" t="s">
        <v>303</v>
      </c>
      <c r="G1055" s="225">
        <v>469.49</v>
      </c>
      <c r="H1055" s="163">
        <v>516.42999999999995</v>
      </c>
      <c r="I1055" s="227"/>
      <c r="J1055" s="225" t="s">
        <v>5412</v>
      </c>
      <c r="K1055" s="227" t="s">
        <v>5413</v>
      </c>
      <c r="L1055" s="227"/>
      <c r="M1055" s="163" t="s">
        <v>5740</v>
      </c>
    </row>
    <row r="1056" spans="1:13" ht="23.65" x14ac:dyDescent="0.45">
      <c r="A1056" s="225" t="s">
        <v>2841</v>
      </c>
      <c r="B1056" s="226">
        <v>44927</v>
      </c>
      <c r="C1056" s="227" t="s">
        <v>3311</v>
      </c>
      <c r="D1056" s="228" t="s">
        <v>2842</v>
      </c>
      <c r="E1056" s="227" t="s">
        <v>757</v>
      </c>
      <c r="F1056" s="219" t="s">
        <v>303</v>
      </c>
      <c r="G1056" s="225">
        <v>435.98</v>
      </c>
      <c r="H1056" s="163">
        <v>479.57</v>
      </c>
      <c r="I1056" s="227"/>
      <c r="J1056" s="225" t="s">
        <v>5414</v>
      </c>
      <c r="K1056" s="227" t="s">
        <v>5415</v>
      </c>
      <c r="L1056" s="227"/>
      <c r="M1056" s="163" t="s">
        <v>5740</v>
      </c>
    </row>
    <row r="1057" spans="1:13" ht="23.65" x14ac:dyDescent="0.45">
      <c r="A1057" s="225" t="s">
        <v>2843</v>
      </c>
      <c r="B1057" s="226">
        <v>44927</v>
      </c>
      <c r="C1057" s="227" t="s">
        <v>3311</v>
      </c>
      <c r="D1057" s="228" t="s">
        <v>2844</v>
      </c>
      <c r="E1057" s="227" t="s">
        <v>757</v>
      </c>
      <c r="F1057" s="219" t="s">
        <v>303</v>
      </c>
      <c r="G1057" s="225">
        <v>490.29</v>
      </c>
      <c r="H1057" s="163">
        <v>539.30999999999995</v>
      </c>
      <c r="I1057" s="227"/>
      <c r="J1057" s="225" t="s">
        <v>5416</v>
      </c>
      <c r="K1057" s="227" t="s">
        <v>5297</v>
      </c>
      <c r="L1057" s="227"/>
      <c r="M1057" s="163" t="s">
        <v>5740</v>
      </c>
    </row>
    <row r="1058" spans="1:13" ht="14.25" x14ac:dyDescent="0.45">
      <c r="A1058" s="225" t="s">
        <v>2845</v>
      </c>
      <c r="B1058" s="226">
        <v>44927</v>
      </c>
      <c r="C1058" s="227" t="s">
        <v>3311</v>
      </c>
      <c r="D1058" s="228" t="s">
        <v>2846</v>
      </c>
      <c r="E1058" s="227" t="s">
        <v>2847</v>
      </c>
      <c r="F1058" s="219" t="s">
        <v>303</v>
      </c>
      <c r="G1058" s="225">
        <v>38.700000000000003</v>
      </c>
      <c r="H1058" s="163">
        <v>42.57</v>
      </c>
      <c r="I1058" s="227"/>
      <c r="J1058" s="225" t="s">
        <v>5417</v>
      </c>
      <c r="K1058" s="227" t="s">
        <v>5418</v>
      </c>
      <c r="L1058" s="227"/>
      <c r="M1058" s="163" t="s">
        <v>5740</v>
      </c>
    </row>
    <row r="1059" spans="1:13" ht="14.25" x14ac:dyDescent="0.45">
      <c r="A1059" s="225" t="s">
        <v>2848</v>
      </c>
      <c r="B1059" s="226">
        <v>44927</v>
      </c>
      <c r="C1059" s="227" t="s">
        <v>3311</v>
      </c>
      <c r="D1059" s="228" t="s">
        <v>2849</v>
      </c>
      <c r="E1059" s="227" t="s">
        <v>2847</v>
      </c>
      <c r="F1059" s="219" t="s">
        <v>303</v>
      </c>
      <c r="G1059" s="225">
        <v>67.59</v>
      </c>
      <c r="H1059" s="163">
        <v>74.34</v>
      </c>
      <c r="I1059" s="227"/>
      <c r="J1059" s="225" t="s">
        <v>5419</v>
      </c>
      <c r="K1059" s="227" t="s">
        <v>5420</v>
      </c>
      <c r="L1059" s="227"/>
      <c r="M1059" s="163" t="s">
        <v>5740</v>
      </c>
    </row>
    <row r="1060" spans="1:13" ht="14.25" x14ac:dyDescent="0.45">
      <c r="A1060" s="225" t="s">
        <v>2850</v>
      </c>
      <c r="B1060" s="226">
        <v>44927</v>
      </c>
      <c r="C1060" s="227" t="s">
        <v>3311</v>
      </c>
      <c r="D1060" s="228" t="s">
        <v>2851</v>
      </c>
      <c r="E1060" s="227" t="s">
        <v>2847</v>
      </c>
      <c r="F1060" s="219" t="s">
        <v>303</v>
      </c>
      <c r="G1060" s="225">
        <v>56.08</v>
      </c>
      <c r="H1060" s="163">
        <v>61.68</v>
      </c>
      <c r="I1060" s="227"/>
      <c r="J1060" s="225" t="s">
        <v>5421</v>
      </c>
      <c r="K1060" s="227" t="s">
        <v>5422</v>
      </c>
      <c r="L1060" s="227"/>
      <c r="M1060" s="163" t="s">
        <v>5740</v>
      </c>
    </row>
    <row r="1061" spans="1:13" ht="23.65" x14ac:dyDescent="0.45">
      <c r="A1061" s="225" t="s">
        <v>2852</v>
      </c>
      <c r="B1061" s="226">
        <v>44927</v>
      </c>
      <c r="C1061" s="227" t="s">
        <v>3311</v>
      </c>
      <c r="D1061" s="228" t="s">
        <v>2853</v>
      </c>
      <c r="E1061" s="227" t="s">
        <v>2847</v>
      </c>
      <c r="F1061" s="219" t="s">
        <v>303</v>
      </c>
      <c r="G1061" s="225">
        <v>42.44</v>
      </c>
      <c r="H1061" s="163">
        <v>46.68</v>
      </c>
      <c r="I1061" s="227"/>
      <c r="J1061" s="225" t="s">
        <v>5423</v>
      </c>
      <c r="K1061" s="227" t="s">
        <v>5424</v>
      </c>
      <c r="L1061" s="227"/>
      <c r="M1061" s="163" t="s">
        <v>5740</v>
      </c>
    </row>
    <row r="1062" spans="1:13" ht="14.25" x14ac:dyDescent="0.45">
      <c r="A1062" s="225" t="s">
        <v>2854</v>
      </c>
      <c r="B1062" s="226">
        <v>44927</v>
      </c>
      <c r="C1062" s="227" t="s">
        <v>3311</v>
      </c>
      <c r="D1062" s="228" t="s">
        <v>2855</v>
      </c>
      <c r="E1062" s="227" t="s">
        <v>2847</v>
      </c>
      <c r="F1062" s="219" t="s">
        <v>303</v>
      </c>
      <c r="G1062" s="225">
        <v>39.75</v>
      </c>
      <c r="H1062" s="163">
        <v>43.72</v>
      </c>
      <c r="I1062" s="227"/>
      <c r="J1062" s="225" t="s">
        <v>5425</v>
      </c>
      <c r="K1062" s="227" t="s">
        <v>5426</v>
      </c>
      <c r="L1062" s="227"/>
      <c r="M1062" s="163" t="s">
        <v>5740</v>
      </c>
    </row>
    <row r="1063" spans="1:13" ht="14.25" x14ac:dyDescent="0.45">
      <c r="A1063" s="225" t="s">
        <v>2856</v>
      </c>
      <c r="B1063" s="226">
        <v>44927</v>
      </c>
      <c r="C1063" s="227" t="s">
        <v>3311</v>
      </c>
      <c r="D1063" s="228" t="s">
        <v>2857</v>
      </c>
      <c r="E1063" s="227" t="s">
        <v>2847</v>
      </c>
      <c r="F1063" s="219" t="s">
        <v>303</v>
      </c>
      <c r="G1063" s="225">
        <v>45.41</v>
      </c>
      <c r="H1063" s="163">
        <v>49.95</v>
      </c>
      <c r="I1063" s="227"/>
      <c r="J1063" s="225" t="s">
        <v>5427</v>
      </c>
      <c r="K1063" s="227" t="s">
        <v>3486</v>
      </c>
      <c r="L1063" s="227"/>
      <c r="M1063" s="163" t="s">
        <v>5740</v>
      </c>
    </row>
    <row r="1064" spans="1:13" ht="14.25" x14ac:dyDescent="0.45">
      <c r="A1064" s="225" t="s">
        <v>2858</v>
      </c>
      <c r="B1064" s="226">
        <v>44927</v>
      </c>
      <c r="C1064" s="227" t="s">
        <v>3311</v>
      </c>
      <c r="D1064" s="228" t="s">
        <v>2859</v>
      </c>
      <c r="E1064" s="227" t="s">
        <v>2847</v>
      </c>
      <c r="F1064" s="219" t="s">
        <v>303</v>
      </c>
      <c r="G1064" s="225">
        <v>50.26</v>
      </c>
      <c r="H1064" s="163">
        <v>55.28</v>
      </c>
      <c r="I1064" s="227"/>
      <c r="J1064" s="225" t="s">
        <v>5428</v>
      </c>
      <c r="K1064" s="227" t="s">
        <v>5429</v>
      </c>
      <c r="L1064" s="227"/>
      <c r="M1064" s="163" t="s">
        <v>5740</v>
      </c>
    </row>
    <row r="1065" spans="1:13" ht="14.25" x14ac:dyDescent="0.45">
      <c r="A1065" s="225" t="s">
        <v>2860</v>
      </c>
      <c r="B1065" s="226">
        <v>44927</v>
      </c>
      <c r="C1065" s="227" t="s">
        <v>3311</v>
      </c>
      <c r="D1065" s="228" t="s">
        <v>2861</v>
      </c>
      <c r="E1065" s="227" t="s">
        <v>2847</v>
      </c>
      <c r="F1065" s="219" t="s">
        <v>303</v>
      </c>
      <c r="G1065" s="225">
        <v>40.200000000000003</v>
      </c>
      <c r="H1065" s="163">
        <v>44.22</v>
      </c>
      <c r="I1065" s="227"/>
      <c r="J1065" s="225" t="s">
        <v>5430</v>
      </c>
      <c r="K1065" s="227" t="s">
        <v>5431</v>
      </c>
      <c r="L1065" s="227"/>
      <c r="M1065" s="163" t="s">
        <v>5740</v>
      </c>
    </row>
    <row r="1066" spans="1:13" ht="14.25" x14ac:dyDescent="0.45">
      <c r="A1066" s="225" t="s">
        <v>2862</v>
      </c>
      <c r="B1066" s="226">
        <v>44927</v>
      </c>
      <c r="C1066" s="227" t="s">
        <v>3311</v>
      </c>
      <c r="D1066" s="228" t="s">
        <v>2863</v>
      </c>
      <c r="E1066" s="227" t="s">
        <v>2847</v>
      </c>
      <c r="F1066" s="219" t="s">
        <v>303</v>
      </c>
      <c r="G1066" s="225">
        <v>25.8</v>
      </c>
      <c r="H1066" s="163">
        <v>28.38</v>
      </c>
      <c r="I1066" s="227"/>
      <c r="J1066" s="225" t="s">
        <v>5432</v>
      </c>
      <c r="K1066" s="227" t="s">
        <v>5433</v>
      </c>
      <c r="L1066" s="227"/>
      <c r="M1066" s="163" t="s">
        <v>5740</v>
      </c>
    </row>
    <row r="1067" spans="1:13" ht="14.25" x14ac:dyDescent="0.45">
      <c r="A1067" s="225" t="s">
        <v>2864</v>
      </c>
      <c r="B1067" s="226">
        <v>44927</v>
      </c>
      <c r="C1067" s="227" t="s">
        <v>3311</v>
      </c>
      <c r="D1067" s="228" t="s">
        <v>2865</v>
      </c>
      <c r="E1067" s="227" t="s">
        <v>2847</v>
      </c>
      <c r="F1067" s="219" t="s">
        <v>303</v>
      </c>
      <c r="G1067" s="225">
        <v>45.06</v>
      </c>
      <c r="H1067" s="163">
        <v>49.56</v>
      </c>
      <c r="I1067" s="227"/>
      <c r="J1067" s="225" t="s">
        <v>5434</v>
      </c>
      <c r="K1067" s="227" t="s">
        <v>5435</v>
      </c>
      <c r="L1067" s="227"/>
      <c r="M1067" s="163" t="s">
        <v>5740</v>
      </c>
    </row>
    <row r="1068" spans="1:13" ht="14.25" x14ac:dyDescent="0.45">
      <c r="A1068" s="225" t="s">
        <v>2866</v>
      </c>
      <c r="B1068" s="226">
        <v>44927</v>
      </c>
      <c r="C1068" s="227" t="s">
        <v>3311</v>
      </c>
      <c r="D1068" s="228" t="s">
        <v>2867</v>
      </c>
      <c r="E1068" s="227" t="s">
        <v>2847</v>
      </c>
      <c r="F1068" s="219" t="s">
        <v>303</v>
      </c>
      <c r="G1068" s="225">
        <v>37.39</v>
      </c>
      <c r="H1068" s="163">
        <v>41.12</v>
      </c>
      <c r="I1068" s="227"/>
      <c r="J1068" s="225" t="s">
        <v>5436</v>
      </c>
      <c r="K1068" s="227" t="s">
        <v>5437</v>
      </c>
      <c r="L1068" s="227"/>
      <c r="M1068" s="163" t="s">
        <v>5740</v>
      </c>
    </row>
    <row r="1069" spans="1:13" ht="23.65" x14ac:dyDescent="0.45">
      <c r="A1069" s="225" t="s">
        <v>2868</v>
      </c>
      <c r="B1069" s="226">
        <v>44927</v>
      </c>
      <c r="C1069" s="227" t="s">
        <v>3311</v>
      </c>
      <c r="D1069" s="228" t="s">
        <v>2869</v>
      </c>
      <c r="E1069" s="227" t="s">
        <v>2847</v>
      </c>
      <c r="F1069" s="219" t="s">
        <v>303</v>
      </c>
      <c r="G1069" s="225">
        <v>28.29</v>
      </c>
      <c r="H1069" s="163">
        <v>31.11</v>
      </c>
      <c r="I1069" s="227"/>
      <c r="J1069" s="225" t="s">
        <v>5438</v>
      </c>
      <c r="K1069" s="227" t="s">
        <v>5439</v>
      </c>
      <c r="L1069" s="227"/>
      <c r="M1069" s="163" t="s">
        <v>5740</v>
      </c>
    </row>
    <row r="1070" spans="1:13" ht="14.25" x14ac:dyDescent="0.45">
      <c r="A1070" s="225" t="s">
        <v>2870</v>
      </c>
      <c r="B1070" s="226">
        <v>44927</v>
      </c>
      <c r="C1070" s="227" t="s">
        <v>3311</v>
      </c>
      <c r="D1070" s="228" t="s">
        <v>2871</v>
      </c>
      <c r="E1070" s="227" t="s">
        <v>2847</v>
      </c>
      <c r="F1070" s="219" t="s">
        <v>303</v>
      </c>
      <c r="G1070" s="225">
        <v>26.5</v>
      </c>
      <c r="H1070" s="163">
        <v>29.15</v>
      </c>
      <c r="I1070" s="227"/>
      <c r="J1070" s="225" t="s">
        <v>5440</v>
      </c>
      <c r="K1070" s="227" t="s">
        <v>5441</v>
      </c>
      <c r="L1070" s="227"/>
      <c r="M1070" s="163" t="s">
        <v>5740</v>
      </c>
    </row>
    <row r="1071" spans="1:13" ht="14.25" x14ac:dyDescent="0.45">
      <c r="A1071" s="225" t="s">
        <v>2872</v>
      </c>
      <c r="B1071" s="226">
        <v>44927</v>
      </c>
      <c r="C1071" s="227" t="s">
        <v>3311</v>
      </c>
      <c r="D1071" s="228" t="s">
        <v>2873</v>
      </c>
      <c r="E1071" s="227" t="s">
        <v>2847</v>
      </c>
      <c r="F1071" s="219" t="s">
        <v>303</v>
      </c>
      <c r="G1071" s="225">
        <v>30.27</v>
      </c>
      <c r="H1071" s="163">
        <v>33.29</v>
      </c>
      <c r="I1071" s="227"/>
      <c r="J1071" s="225" t="s">
        <v>5442</v>
      </c>
      <c r="K1071" s="227" t="s">
        <v>5443</v>
      </c>
      <c r="L1071" s="227"/>
      <c r="M1071" s="163" t="s">
        <v>5740</v>
      </c>
    </row>
    <row r="1072" spans="1:13" ht="14.25" x14ac:dyDescent="0.45">
      <c r="A1072" s="225" t="s">
        <v>2874</v>
      </c>
      <c r="B1072" s="226">
        <v>44927</v>
      </c>
      <c r="C1072" s="227" t="s">
        <v>3311</v>
      </c>
      <c r="D1072" s="228" t="s">
        <v>2875</v>
      </c>
      <c r="E1072" s="227" t="s">
        <v>2847</v>
      </c>
      <c r="F1072" s="219" t="s">
        <v>303</v>
      </c>
      <c r="G1072" s="225">
        <v>33.51</v>
      </c>
      <c r="H1072" s="163">
        <v>36.86</v>
      </c>
      <c r="I1072" s="227"/>
      <c r="J1072" s="225" t="s">
        <v>5444</v>
      </c>
      <c r="K1072" s="227" t="s">
        <v>5445</v>
      </c>
      <c r="L1072" s="227"/>
      <c r="M1072" s="163" t="s">
        <v>5740</v>
      </c>
    </row>
    <row r="1073" spans="1:13" ht="14.25" x14ac:dyDescent="0.45">
      <c r="A1073" s="225" t="s">
        <v>2876</v>
      </c>
      <c r="B1073" s="226">
        <v>44927</v>
      </c>
      <c r="C1073" s="227" t="s">
        <v>3311</v>
      </c>
      <c r="D1073" s="228" t="s">
        <v>2877</v>
      </c>
      <c r="E1073" s="227" t="s">
        <v>2847</v>
      </c>
      <c r="F1073" s="219" t="s">
        <v>303</v>
      </c>
      <c r="G1073" s="225">
        <v>26.8</v>
      </c>
      <c r="H1073" s="163">
        <v>29.48</v>
      </c>
      <c r="I1073" s="227"/>
      <c r="J1073" s="225" t="s">
        <v>5446</v>
      </c>
      <c r="K1073" s="227" t="s">
        <v>5447</v>
      </c>
      <c r="L1073" s="227"/>
      <c r="M1073" s="163" t="s">
        <v>5740</v>
      </c>
    </row>
    <row r="1074" spans="1:13" ht="14.25" x14ac:dyDescent="0.45">
      <c r="A1074" s="225" t="s">
        <v>2878</v>
      </c>
      <c r="B1074" s="226">
        <v>44927</v>
      </c>
      <c r="C1074" s="227" t="s">
        <v>3311</v>
      </c>
      <c r="D1074" s="228" t="s">
        <v>2879</v>
      </c>
      <c r="E1074" s="227" t="s">
        <v>2847</v>
      </c>
      <c r="F1074" s="219" t="s">
        <v>303</v>
      </c>
      <c r="G1074" s="225">
        <v>19.350000000000001</v>
      </c>
      <c r="H1074" s="163">
        <v>21.28</v>
      </c>
      <c r="I1074" s="227"/>
      <c r="J1074" s="225" t="s">
        <v>5448</v>
      </c>
      <c r="K1074" s="227" t="s">
        <v>5449</v>
      </c>
      <c r="L1074" s="227"/>
      <c r="M1074" s="163" t="s">
        <v>5740</v>
      </c>
    </row>
    <row r="1075" spans="1:13" ht="14.25" x14ac:dyDescent="0.45">
      <c r="A1075" s="225" t="s">
        <v>2880</v>
      </c>
      <c r="B1075" s="226">
        <v>44927</v>
      </c>
      <c r="C1075" s="227" t="s">
        <v>3311</v>
      </c>
      <c r="D1075" s="228" t="s">
        <v>2881</v>
      </c>
      <c r="E1075" s="227" t="s">
        <v>2847</v>
      </c>
      <c r="F1075" s="219" t="s">
        <v>303</v>
      </c>
      <c r="G1075" s="225">
        <v>33.79</v>
      </c>
      <c r="H1075" s="163">
        <v>37.159999999999997</v>
      </c>
      <c r="I1075" s="227"/>
      <c r="J1075" s="225" t="s">
        <v>5450</v>
      </c>
      <c r="K1075" s="227" t="s">
        <v>5451</v>
      </c>
      <c r="L1075" s="227"/>
      <c r="M1075" s="163" t="s">
        <v>5740</v>
      </c>
    </row>
    <row r="1076" spans="1:13" ht="14.25" x14ac:dyDescent="0.45">
      <c r="A1076" s="225" t="s">
        <v>2882</v>
      </c>
      <c r="B1076" s="226">
        <v>44927</v>
      </c>
      <c r="C1076" s="227" t="s">
        <v>3311</v>
      </c>
      <c r="D1076" s="228" t="s">
        <v>2883</v>
      </c>
      <c r="E1076" s="227" t="s">
        <v>2847</v>
      </c>
      <c r="F1076" s="219" t="s">
        <v>303</v>
      </c>
      <c r="G1076" s="225">
        <v>28.04</v>
      </c>
      <c r="H1076" s="163">
        <v>30.84</v>
      </c>
      <c r="I1076" s="227"/>
      <c r="J1076" s="225" t="s">
        <v>5452</v>
      </c>
      <c r="K1076" s="227" t="s">
        <v>5453</v>
      </c>
      <c r="L1076" s="227"/>
      <c r="M1076" s="163" t="s">
        <v>5740</v>
      </c>
    </row>
    <row r="1077" spans="1:13" ht="23.65" x14ac:dyDescent="0.45">
      <c r="A1077" s="225" t="s">
        <v>2884</v>
      </c>
      <c r="B1077" s="226">
        <v>44927</v>
      </c>
      <c r="C1077" s="227" t="s">
        <v>3311</v>
      </c>
      <c r="D1077" s="228" t="s">
        <v>2885</v>
      </c>
      <c r="E1077" s="227" t="s">
        <v>2847</v>
      </c>
      <c r="F1077" s="219" t="s">
        <v>303</v>
      </c>
      <c r="G1077" s="225">
        <v>21.22</v>
      </c>
      <c r="H1077" s="163">
        <v>23.34</v>
      </c>
      <c r="I1077" s="227"/>
      <c r="J1077" s="225" t="s">
        <v>5454</v>
      </c>
      <c r="K1077" s="227" t="s">
        <v>5455</v>
      </c>
      <c r="L1077" s="227"/>
      <c r="M1077" s="163" t="s">
        <v>5740</v>
      </c>
    </row>
    <row r="1078" spans="1:13" ht="14.25" x14ac:dyDescent="0.45">
      <c r="A1078" s="225" t="s">
        <v>2886</v>
      </c>
      <c r="B1078" s="226">
        <v>44927</v>
      </c>
      <c r="C1078" s="227" t="s">
        <v>3311</v>
      </c>
      <c r="D1078" s="228" t="s">
        <v>2887</v>
      </c>
      <c r="E1078" s="227" t="s">
        <v>2847</v>
      </c>
      <c r="F1078" s="219" t="s">
        <v>303</v>
      </c>
      <c r="G1078" s="225">
        <v>19.88</v>
      </c>
      <c r="H1078" s="163">
        <v>21.86</v>
      </c>
      <c r="I1078" s="227"/>
      <c r="J1078" s="225" t="s">
        <v>5456</v>
      </c>
      <c r="K1078" s="227" t="s">
        <v>5457</v>
      </c>
      <c r="L1078" s="227"/>
      <c r="M1078" s="163" t="s">
        <v>5740</v>
      </c>
    </row>
    <row r="1079" spans="1:13" ht="14.25" x14ac:dyDescent="0.45">
      <c r="A1079" s="225" t="s">
        <v>2888</v>
      </c>
      <c r="B1079" s="226">
        <v>44927</v>
      </c>
      <c r="C1079" s="227" t="s">
        <v>3311</v>
      </c>
      <c r="D1079" s="228" t="s">
        <v>2889</v>
      </c>
      <c r="E1079" s="227" t="s">
        <v>2847</v>
      </c>
      <c r="F1079" s="219" t="s">
        <v>303</v>
      </c>
      <c r="G1079" s="225">
        <v>22.7</v>
      </c>
      <c r="H1079" s="163">
        <v>24.97</v>
      </c>
      <c r="I1079" s="227"/>
      <c r="J1079" s="225" t="s">
        <v>5458</v>
      </c>
      <c r="K1079" s="227" t="s">
        <v>5459</v>
      </c>
      <c r="L1079" s="227"/>
      <c r="M1079" s="163" t="s">
        <v>5740</v>
      </c>
    </row>
    <row r="1080" spans="1:13" ht="14.25" x14ac:dyDescent="0.45">
      <c r="A1080" s="225" t="s">
        <v>2890</v>
      </c>
      <c r="B1080" s="226">
        <v>44927</v>
      </c>
      <c r="C1080" s="227" t="s">
        <v>3311</v>
      </c>
      <c r="D1080" s="228" t="s">
        <v>2891</v>
      </c>
      <c r="E1080" s="227" t="s">
        <v>2847</v>
      </c>
      <c r="F1080" s="219" t="s">
        <v>303</v>
      </c>
      <c r="G1080" s="225">
        <v>25.13</v>
      </c>
      <c r="H1080" s="163">
        <v>27.64</v>
      </c>
      <c r="I1080" s="227"/>
      <c r="J1080" s="225" t="s">
        <v>5460</v>
      </c>
      <c r="K1080" s="227" t="s">
        <v>5461</v>
      </c>
      <c r="L1080" s="227"/>
      <c r="M1080" s="163" t="s">
        <v>5740</v>
      </c>
    </row>
    <row r="1081" spans="1:13" ht="14.25" x14ac:dyDescent="0.45">
      <c r="A1081" s="225" t="s">
        <v>2892</v>
      </c>
      <c r="B1081" s="226">
        <v>44927</v>
      </c>
      <c r="C1081" s="227" t="s">
        <v>3311</v>
      </c>
      <c r="D1081" s="228" t="s">
        <v>2893</v>
      </c>
      <c r="E1081" s="227" t="s">
        <v>2847</v>
      </c>
      <c r="F1081" s="219" t="s">
        <v>303</v>
      </c>
      <c r="G1081" s="225">
        <v>20.100000000000001</v>
      </c>
      <c r="H1081" s="163">
        <v>22.11</v>
      </c>
      <c r="I1081" s="227"/>
      <c r="J1081" s="225" t="s">
        <v>3610</v>
      </c>
      <c r="K1081" s="227" t="s">
        <v>5462</v>
      </c>
      <c r="L1081" s="227"/>
      <c r="M1081" s="163" t="s">
        <v>5740</v>
      </c>
    </row>
    <row r="1082" spans="1:13" ht="14.25" x14ac:dyDescent="0.45">
      <c r="A1082" s="225" t="s">
        <v>2894</v>
      </c>
      <c r="B1082" s="226">
        <v>44927</v>
      </c>
      <c r="C1082" s="227" t="s">
        <v>3311</v>
      </c>
      <c r="D1082" s="228" t="s">
        <v>2895</v>
      </c>
      <c r="E1082" s="227" t="s">
        <v>2847</v>
      </c>
      <c r="F1082" s="219" t="s">
        <v>303</v>
      </c>
      <c r="G1082" s="225">
        <v>15.48</v>
      </c>
      <c r="H1082" s="163">
        <v>17.02</v>
      </c>
      <c r="I1082" s="227"/>
      <c r="J1082" s="225" t="s">
        <v>5463</v>
      </c>
      <c r="K1082" s="227" t="s">
        <v>5464</v>
      </c>
      <c r="L1082" s="227"/>
      <c r="M1082" s="163" t="s">
        <v>5740</v>
      </c>
    </row>
    <row r="1083" spans="1:13" ht="14.25" x14ac:dyDescent="0.45">
      <c r="A1083" s="225" t="s">
        <v>2896</v>
      </c>
      <c r="B1083" s="226">
        <v>44927</v>
      </c>
      <c r="C1083" s="227" t="s">
        <v>3311</v>
      </c>
      <c r="D1083" s="228" t="s">
        <v>2897</v>
      </c>
      <c r="E1083" s="227" t="s">
        <v>2847</v>
      </c>
      <c r="F1083" s="219" t="s">
        <v>303</v>
      </c>
      <c r="G1083" s="225">
        <v>27.04</v>
      </c>
      <c r="H1083" s="163">
        <v>29.74</v>
      </c>
      <c r="I1083" s="227"/>
      <c r="J1083" s="225" t="s">
        <v>5465</v>
      </c>
      <c r="K1083" s="227" t="s">
        <v>5466</v>
      </c>
      <c r="L1083" s="227"/>
      <c r="M1083" s="163" t="s">
        <v>5740</v>
      </c>
    </row>
    <row r="1084" spans="1:13" ht="14.25" x14ac:dyDescent="0.45">
      <c r="A1084" s="225" t="s">
        <v>2898</v>
      </c>
      <c r="B1084" s="226">
        <v>44927</v>
      </c>
      <c r="C1084" s="227" t="s">
        <v>3311</v>
      </c>
      <c r="D1084" s="228" t="s">
        <v>2899</v>
      </c>
      <c r="E1084" s="227" t="s">
        <v>2847</v>
      </c>
      <c r="F1084" s="219" t="s">
        <v>303</v>
      </c>
      <c r="G1084" s="225">
        <v>22.43</v>
      </c>
      <c r="H1084" s="163">
        <v>24.67</v>
      </c>
      <c r="I1084" s="227"/>
      <c r="J1084" s="225" t="s">
        <v>5467</v>
      </c>
      <c r="K1084" s="227" t="s">
        <v>5468</v>
      </c>
      <c r="L1084" s="227"/>
      <c r="M1084" s="163" t="s">
        <v>5740</v>
      </c>
    </row>
    <row r="1085" spans="1:13" ht="23.65" x14ac:dyDescent="0.45">
      <c r="A1085" s="225" t="s">
        <v>2900</v>
      </c>
      <c r="B1085" s="226">
        <v>44927</v>
      </c>
      <c r="C1085" s="227" t="s">
        <v>3311</v>
      </c>
      <c r="D1085" s="228" t="s">
        <v>2901</v>
      </c>
      <c r="E1085" s="227" t="s">
        <v>2847</v>
      </c>
      <c r="F1085" s="219" t="s">
        <v>303</v>
      </c>
      <c r="G1085" s="225">
        <v>16.97</v>
      </c>
      <c r="H1085" s="163">
        <v>18.66</v>
      </c>
      <c r="I1085" s="227"/>
      <c r="J1085" s="225" t="s">
        <v>5469</v>
      </c>
      <c r="K1085" s="227" t="s">
        <v>5470</v>
      </c>
      <c r="L1085" s="227"/>
      <c r="M1085" s="163" t="s">
        <v>5740</v>
      </c>
    </row>
    <row r="1086" spans="1:13" ht="14.25" x14ac:dyDescent="0.45">
      <c r="A1086" s="225" t="s">
        <v>2902</v>
      </c>
      <c r="B1086" s="226">
        <v>44927</v>
      </c>
      <c r="C1086" s="227" t="s">
        <v>3311</v>
      </c>
      <c r="D1086" s="228" t="s">
        <v>2903</v>
      </c>
      <c r="E1086" s="227" t="s">
        <v>2847</v>
      </c>
      <c r="F1086" s="219" t="s">
        <v>303</v>
      </c>
      <c r="G1086" s="225">
        <v>15.9</v>
      </c>
      <c r="H1086" s="163">
        <v>17.489999999999998</v>
      </c>
      <c r="I1086" s="227"/>
      <c r="J1086" s="225" t="s">
        <v>5471</v>
      </c>
      <c r="K1086" s="227" t="s">
        <v>5472</v>
      </c>
      <c r="L1086" s="227"/>
      <c r="M1086" s="163" t="s">
        <v>5740</v>
      </c>
    </row>
    <row r="1087" spans="1:13" ht="14.25" x14ac:dyDescent="0.45">
      <c r="A1087" s="225" t="s">
        <v>2904</v>
      </c>
      <c r="B1087" s="226">
        <v>44927</v>
      </c>
      <c r="C1087" s="227" t="s">
        <v>3311</v>
      </c>
      <c r="D1087" s="228" t="s">
        <v>2905</v>
      </c>
      <c r="E1087" s="227" t="s">
        <v>2847</v>
      </c>
      <c r="F1087" s="219" t="s">
        <v>303</v>
      </c>
      <c r="G1087" s="225">
        <v>18.16</v>
      </c>
      <c r="H1087" s="163">
        <v>19.97</v>
      </c>
      <c r="I1087" s="227"/>
      <c r="J1087" s="225" t="s">
        <v>5473</v>
      </c>
      <c r="K1087" s="227" t="s">
        <v>5474</v>
      </c>
      <c r="L1087" s="227"/>
      <c r="M1087" s="163" t="s">
        <v>5740</v>
      </c>
    </row>
    <row r="1088" spans="1:13" ht="14.25" x14ac:dyDescent="0.45">
      <c r="A1088" s="225" t="s">
        <v>2906</v>
      </c>
      <c r="B1088" s="226">
        <v>44927</v>
      </c>
      <c r="C1088" s="227" t="s">
        <v>3311</v>
      </c>
      <c r="D1088" s="228" t="s">
        <v>2907</v>
      </c>
      <c r="E1088" s="227" t="s">
        <v>2847</v>
      </c>
      <c r="F1088" s="219" t="s">
        <v>303</v>
      </c>
      <c r="G1088" s="225">
        <v>20.100000000000001</v>
      </c>
      <c r="H1088" s="163">
        <v>22.11</v>
      </c>
      <c r="I1088" s="227"/>
      <c r="J1088" s="225" t="s">
        <v>5475</v>
      </c>
      <c r="K1088" s="227" t="s">
        <v>5476</v>
      </c>
      <c r="L1088" s="227"/>
      <c r="M1088" s="163" t="s">
        <v>5740</v>
      </c>
    </row>
    <row r="1089" spans="1:13" ht="14.25" x14ac:dyDescent="0.45">
      <c r="A1089" s="225" t="s">
        <v>2908</v>
      </c>
      <c r="B1089" s="226">
        <v>44927</v>
      </c>
      <c r="C1089" s="227" t="s">
        <v>3311</v>
      </c>
      <c r="D1089" s="228" t="s">
        <v>2909</v>
      </c>
      <c r="E1089" s="227" t="s">
        <v>2847</v>
      </c>
      <c r="F1089" s="219" t="s">
        <v>303</v>
      </c>
      <c r="G1089" s="225">
        <v>16.079999999999998</v>
      </c>
      <c r="H1089" s="163">
        <v>17.68</v>
      </c>
      <c r="I1089" s="227"/>
      <c r="J1089" s="225" t="s">
        <v>5477</v>
      </c>
      <c r="K1089" s="227" t="s">
        <v>5478</v>
      </c>
      <c r="L1089" s="227"/>
      <c r="M1089" s="163" t="s">
        <v>5740</v>
      </c>
    </row>
    <row r="1090" spans="1:13" ht="14.25" x14ac:dyDescent="0.45">
      <c r="A1090" s="225" t="s">
        <v>2910</v>
      </c>
      <c r="B1090" s="226">
        <v>44927</v>
      </c>
      <c r="C1090" s="227" t="s">
        <v>3311</v>
      </c>
      <c r="D1090" s="228" t="s">
        <v>2911</v>
      </c>
      <c r="E1090" s="227" t="s">
        <v>2847</v>
      </c>
      <c r="F1090" s="219" t="s">
        <v>303</v>
      </c>
      <c r="G1090" s="225">
        <v>12.9</v>
      </c>
      <c r="H1090" s="163">
        <v>14.19</v>
      </c>
      <c r="I1090" s="227"/>
      <c r="J1090" s="225" t="s">
        <v>5479</v>
      </c>
      <c r="K1090" s="227" t="s">
        <v>5480</v>
      </c>
      <c r="L1090" s="227"/>
      <c r="M1090" s="163" t="s">
        <v>5740</v>
      </c>
    </row>
    <row r="1091" spans="1:13" ht="14.25" x14ac:dyDescent="0.45">
      <c r="A1091" s="225" t="s">
        <v>2912</v>
      </c>
      <c r="B1091" s="226">
        <v>44927</v>
      </c>
      <c r="C1091" s="227" t="s">
        <v>3311</v>
      </c>
      <c r="D1091" s="228" t="s">
        <v>2913</v>
      </c>
      <c r="E1091" s="227" t="s">
        <v>2847</v>
      </c>
      <c r="F1091" s="219" t="s">
        <v>303</v>
      </c>
      <c r="G1091" s="225">
        <v>22.53</v>
      </c>
      <c r="H1091" s="163">
        <v>24.78</v>
      </c>
      <c r="I1091" s="227"/>
      <c r="J1091" s="225" t="s">
        <v>5481</v>
      </c>
      <c r="K1091" s="227" t="s">
        <v>5482</v>
      </c>
      <c r="L1091" s="227"/>
      <c r="M1091" s="163" t="s">
        <v>5740</v>
      </c>
    </row>
    <row r="1092" spans="1:13" ht="14.25" x14ac:dyDescent="0.45">
      <c r="A1092" s="225" t="s">
        <v>2914</v>
      </c>
      <c r="B1092" s="226">
        <v>44927</v>
      </c>
      <c r="C1092" s="227" t="s">
        <v>3311</v>
      </c>
      <c r="D1092" s="228" t="s">
        <v>2915</v>
      </c>
      <c r="E1092" s="227" t="s">
        <v>2847</v>
      </c>
      <c r="F1092" s="219" t="s">
        <v>303</v>
      </c>
      <c r="G1092" s="225">
        <v>18.690000000000001</v>
      </c>
      <c r="H1092" s="163">
        <v>20.55</v>
      </c>
      <c r="I1092" s="227"/>
      <c r="J1092" s="225" t="s">
        <v>5483</v>
      </c>
      <c r="K1092" s="227" t="s">
        <v>5484</v>
      </c>
      <c r="L1092" s="227"/>
      <c r="M1092" s="163" t="s">
        <v>5740</v>
      </c>
    </row>
    <row r="1093" spans="1:13" ht="23.65" x14ac:dyDescent="0.45">
      <c r="A1093" s="225" t="s">
        <v>2916</v>
      </c>
      <c r="B1093" s="226">
        <v>44927</v>
      </c>
      <c r="C1093" s="227" t="s">
        <v>3311</v>
      </c>
      <c r="D1093" s="228" t="s">
        <v>2917</v>
      </c>
      <c r="E1093" s="227" t="s">
        <v>2847</v>
      </c>
      <c r="F1093" s="219" t="s">
        <v>303</v>
      </c>
      <c r="G1093" s="225">
        <v>14.15</v>
      </c>
      <c r="H1093" s="163">
        <v>15.56</v>
      </c>
      <c r="I1093" s="227"/>
      <c r="J1093" s="225" t="s">
        <v>5485</v>
      </c>
      <c r="K1093" s="227" t="s">
        <v>5486</v>
      </c>
      <c r="L1093" s="227"/>
      <c r="M1093" s="163" t="s">
        <v>5740</v>
      </c>
    </row>
    <row r="1094" spans="1:13" ht="14.25" x14ac:dyDescent="0.45">
      <c r="A1094" s="225" t="s">
        <v>2918</v>
      </c>
      <c r="B1094" s="226">
        <v>44927</v>
      </c>
      <c r="C1094" s="227" t="s">
        <v>3311</v>
      </c>
      <c r="D1094" s="228" t="s">
        <v>2919</v>
      </c>
      <c r="E1094" s="227" t="s">
        <v>2847</v>
      </c>
      <c r="F1094" s="219" t="s">
        <v>303</v>
      </c>
      <c r="G1094" s="225">
        <v>13.25</v>
      </c>
      <c r="H1094" s="163">
        <v>14.57</v>
      </c>
      <c r="I1094" s="227"/>
      <c r="J1094" s="225" t="s">
        <v>5487</v>
      </c>
      <c r="K1094" s="227" t="s">
        <v>5488</v>
      </c>
      <c r="L1094" s="227"/>
      <c r="M1094" s="163" t="s">
        <v>5740</v>
      </c>
    </row>
    <row r="1095" spans="1:13" ht="14.25" x14ac:dyDescent="0.45">
      <c r="A1095" s="225" t="s">
        <v>2920</v>
      </c>
      <c r="B1095" s="226">
        <v>44927</v>
      </c>
      <c r="C1095" s="227" t="s">
        <v>3311</v>
      </c>
      <c r="D1095" s="228" t="s">
        <v>2921</v>
      </c>
      <c r="E1095" s="227" t="s">
        <v>2847</v>
      </c>
      <c r="F1095" s="219" t="s">
        <v>303</v>
      </c>
      <c r="G1095" s="225">
        <v>15.14</v>
      </c>
      <c r="H1095" s="163">
        <v>16.649999999999999</v>
      </c>
      <c r="I1095" s="227"/>
      <c r="J1095" s="225" t="s">
        <v>5489</v>
      </c>
      <c r="K1095" s="227" t="s">
        <v>5490</v>
      </c>
      <c r="L1095" s="227"/>
      <c r="M1095" s="163" t="s">
        <v>5740</v>
      </c>
    </row>
    <row r="1096" spans="1:13" ht="14.25" x14ac:dyDescent="0.45">
      <c r="A1096" s="225" t="s">
        <v>2922</v>
      </c>
      <c r="B1096" s="226">
        <v>44927</v>
      </c>
      <c r="C1096" s="227" t="s">
        <v>3311</v>
      </c>
      <c r="D1096" s="228" t="s">
        <v>2923</v>
      </c>
      <c r="E1096" s="227" t="s">
        <v>2847</v>
      </c>
      <c r="F1096" s="219" t="s">
        <v>303</v>
      </c>
      <c r="G1096" s="225">
        <v>16.75</v>
      </c>
      <c r="H1096" s="163">
        <v>18.420000000000002</v>
      </c>
      <c r="I1096" s="227"/>
      <c r="J1096" s="225" t="s">
        <v>5491</v>
      </c>
      <c r="K1096" s="227" t="s">
        <v>5492</v>
      </c>
      <c r="L1096" s="227"/>
      <c r="M1096" s="163" t="s">
        <v>5740</v>
      </c>
    </row>
    <row r="1097" spans="1:13" ht="14.25" x14ac:dyDescent="0.45">
      <c r="A1097" s="225" t="s">
        <v>2924</v>
      </c>
      <c r="B1097" s="226">
        <v>44927</v>
      </c>
      <c r="C1097" s="227" t="s">
        <v>3311</v>
      </c>
      <c r="D1097" s="228" t="s">
        <v>2925</v>
      </c>
      <c r="E1097" s="227" t="s">
        <v>2847</v>
      </c>
      <c r="F1097" s="219" t="s">
        <v>303</v>
      </c>
      <c r="G1097" s="225">
        <v>13.4</v>
      </c>
      <c r="H1097" s="163">
        <v>14.74</v>
      </c>
      <c r="I1097" s="227"/>
      <c r="J1097" s="225" t="s">
        <v>5493</v>
      </c>
      <c r="K1097" s="227" t="s">
        <v>5494</v>
      </c>
      <c r="L1097" s="227"/>
      <c r="M1097" s="163" t="s">
        <v>5740</v>
      </c>
    </row>
    <row r="1098" spans="1:13" ht="14.25" x14ac:dyDescent="0.45">
      <c r="A1098" s="225" t="s">
        <v>2926</v>
      </c>
      <c r="B1098" s="226">
        <v>44927</v>
      </c>
      <c r="C1098" s="227" t="s">
        <v>3311</v>
      </c>
      <c r="D1098" s="228" t="s">
        <v>2927</v>
      </c>
      <c r="E1098" s="227" t="s">
        <v>2847</v>
      </c>
      <c r="F1098" s="219" t="s">
        <v>303</v>
      </c>
      <c r="G1098" s="225">
        <v>11.06</v>
      </c>
      <c r="H1098" s="163">
        <v>12.16</v>
      </c>
      <c r="I1098" s="227"/>
      <c r="J1098" s="225" t="s">
        <v>5495</v>
      </c>
      <c r="K1098" s="227" t="s">
        <v>5496</v>
      </c>
      <c r="L1098" s="227"/>
      <c r="M1098" s="163" t="s">
        <v>5740</v>
      </c>
    </row>
    <row r="1099" spans="1:13" ht="14.25" x14ac:dyDescent="0.45">
      <c r="A1099" s="225" t="s">
        <v>2928</v>
      </c>
      <c r="B1099" s="226">
        <v>44927</v>
      </c>
      <c r="C1099" s="227" t="s">
        <v>3311</v>
      </c>
      <c r="D1099" s="228" t="s">
        <v>2929</v>
      </c>
      <c r="E1099" s="227" t="s">
        <v>2847</v>
      </c>
      <c r="F1099" s="219" t="s">
        <v>303</v>
      </c>
      <c r="G1099" s="225">
        <v>19.309999999999999</v>
      </c>
      <c r="H1099" s="163">
        <v>21.24</v>
      </c>
      <c r="I1099" s="227"/>
      <c r="J1099" s="225" t="s">
        <v>5497</v>
      </c>
      <c r="K1099" s="227" t="s">
        <v>5498</v>
      </c>
      <c r="L1099" s="227"/>
      <c r="M1099" s="163" t="s">
        <v>5740</v>
      </c>
    </row>
    <row r="1100" spans="1:13" ht="14.25" x14ac:dyDescent="0.45">
      <c r="A1100" s="225" t="s">
        <v>2930</v>
      </c>
      <c r="B1100" s="226">
        <v>44927</v>
      </c>
      <c r="C1100" s="227" t="s">
        <v>3311</v>
      </c>
      <c r="D1100" s="228" t="s">
        <v>2931</v>
      </c>
      <c r="E1100" s="227" t="s">
        <v>2847</v>
      </c>
      <c r="F1100" s="219" t="s">
        <v>303</v>
      </c>
      <c r="G1100" s="225">
        <v>16.02</v>
      </c>
      <c r="H1100" s="163">
        <v>17.62</v>
      </c>
      <c r="I1100" s="227"/>
      <c r="J1100" s="225" t="s">
        <v>5499</v>
      </c>
      <c r="K1100" s="227" t="s">
        <v>5500</v>
      </c>
      <c r="L1100" s="227"/>
      <c r="M1100" s="163" t="s">
        <v>5740</v>
      </c>
    </row>
    <row r="1101" spans="1:13" ht="23.65" x14ac:dyDescent="0.45">
      <c r="A1101" s="225" t="s">
        <v>2932</v>
      </c>
      <c r="B1101" s="226">
        <v>44927</v>
      </c>
      <c r="C1101" s="227" t="s">
        <v>3311</v>
      </c>
      <c r="D1101" s="228" t="s">
        <v>2933</v>
      </c>
      <c r="E1101" s="227" t="s">
        <v>2847</v>
      </c>
      <c r="F1101" s="219" t="s">
        <v>303</v>
      </c>
      <c r="G1101" s="225">
        <v>12.12</v>
      </c>
      <c r="H1101" s="163">
        <v>13.33</v>
      </c>
      <c r="I1101" s="227"/>
      <c r="J1101" s="225" t="s">
        <v>5501</v>
      </c>
      <c r="K1101" s="227" t="s">
        <v>5502</v>
      </c>
      <c r="L1101" s="227"/>
      <c r="M1101" s="163" t="s">
        <v>5740</v>
      </c>
    </row>
    <row r="1102" spans="1:13" ht="14.25" x14ac:dyDescent="0.45">
      <c r="A1102" s="225" t="s">
        <v>2934</v>
      </c>
      <c r="B1102" s="226">
        <v>44927</v>
      </c>
      <c r="C1102" s="227" t="s">
        <v>3311</v>
      </c>
      <c r="D1102" s="228" t="s">
        <v>2935</v>
      </c>
      <c r="E1102" s="227" t="s">
        <v>2847</v>
      </c>
      <c r="F1102" s="219" t="s">
        <v>303</v>
      </c>
      <c r="G1102" s="225">
        <v>11.36</v>
      </c>
      <c r="H1102" s="163">
        <v>12.49</v>
      </c>
      <c r="I1102" s="227"/>
      <c r="J1102" s="225" t="s">
        <v>5503</v>
      </c>
      <c r="K1102" s="227" t="s">
        <v>5504</v>
      </c>
      <c r="L1102" s="227"/>
      <c r="M1102" s="163" t="s">
        <v>5740</v>
      </c>
    </row>
    <row r="1103" spans="1:13" ht="14.25" x14ac:dyDescent="0.45">
      <c r="A1103" s="225" t="s">
        <v>2936</v>
      </c>
      <c r="B1103" s="226">
        <v>44927</v>
      </c>
      <c r="C1103" s="227" t="s">
        <v>3311</v>
      </c>
      <c r="D1103" s="228" t="s">
        <v>2937</v>
      </c>
      <c r="E1103" s="227" t="s">
        <v>2847</v>
      </c>
      <c r="F1103" s="219" t="s">
        <v>303</v>
      </c>
      <c r="G1103" s="225">
        <v>12.97</v>
      </c>
      <c r="H1103" s="163">
        <v>14.26</v>
      </c>
      <c r="I1103" s="227"/>
      <c r="J1103" s="225" t="s">
        <v>5505</v>
      </c>
      <c r="K1103" s="227" t="s">
        <v>5506</v>
      </c>
      <c r="L1103" s="227"/>
      <c r="M1103" s="163" t="s">
        <v>5740</v>
      </c>
    </row>
    <row r="1104" spans="1:13" ht="14.25" x14ac:dyDescent="0.45">
      <c r="A1104" s="225" t="s">
        <v>2938</v>
      </c>
      <c r="B1104" s="226">
        <v>44927</v>
      </c>
      <c r="C1104" s="227" t="s">
        <v>3311</v>
      </c>
      <c r="D1104" s="228" t="s">
        <v>2939</v>
      </c>
      <c r="E1104" s="227" t="s">
        <v>2847</v>
      </c>
      <c r="F1104" s="219" t="s">
        <v>303</v>
      </c>
      <c r="G1104" s="225">
        <v>14.36</v>
      </c>
      <c r="H1104" s="163">
        <v>15.79</v>
      </c>
      <c r="I1104" s="227"/>
      <c r="J1104" s="225" t="s">
        <v>5507</v>
      </c>
      <c r="K1104" s="227" t="s">
        <v>5508</v>
      </c>
      <c r="L1104" s="227"/>
      <c r="M1104" s="163" t="s">
        <v>5740</v>
      </c>
    </row>
    <row r="1105" spans="1:13" ht="14.25" x14ac:dyDescent="0.45">
      <c r="A1105" s="225" t="s">
        <v>2940</v>
      </c>
      <c r="B1105" s="226">
        <v>44927</v>
      </c>
      <c r="C1105" s="227" t="s">
        <v>3311</v>
      </c>
      <c r="D1105" s="228" t="s">
        <v>2941</v>
      </c>
      <c r="E1105" s="227" t="s">
        <v>2847</v>
      </c>
      <c r="F1105" s="219" t="s">
        <v>303</v>
      </c>
      <c r="G1105" s="225">
        <v>11.49</v>
      </c>
      <c r="H1105" s="163">
        <v>12.63</v>
      </c>
      <c r="I1105" s="227"/>
      <c r="J1105" s="225" t="s">
        <v>5509</v>
      </c>
      <c r="K1105" s="227" t="s">
        <v>5510</v>
      </c>
      <c r="L1105" s="227"/>
      <c r="M1105" s="163" t="s">
        <v>5740</v>
      </c>
    </row>
    <row r="1106" spans="1:13" ht="14.25" x14ac:dyDescent="0.45">
      <c r="A1106" s="225" t="s">
        <v>2942</v>
      </c>
      <c r="B1106" s="226">
        <v>44927</v>
      </c>
      <c r="C1106" s="227" t="s">
        <v>3311</v>
      </c>
      <c r="D1106" s="228" t="s">
        <v>2943</v>
      </c>
      <c r="E1106" s="227" t="s">
        <v>2847</v>
      </c>
      <c r="F1106" s="219" t="s">
        <v>303</v>
      </c>
      <c r="G1106" s="225">
        <v>9.68</v>
      </c>
      <c r="H1106" s="163">
        <v>10.64</v>
      </c>
      <c r="I1106" s="227"/>
      <c r="J1106" s="225" t="s">
        <v>5511</v>
      </c>
      <c r="K1106" s="227" t="s">
        <v>5512</v>
      </c>
      <c r="L1106" s="227"/>
      <c r="M1106" s="163" t="s">
        <v>5740</v>
      </c>
    </row>
    <row r="1107" spans="1:13" ht="14.25" x14ac:dyDescent="0.45">
      <c r="A1107" s="225" t="s">
        <v>2944</v>
      </c>
      <c r="B1107" s="226">
        <v>44927</v>
      </c>
      <c r="C1107" s="227" t="s">
        <v>3311</v>
      </c>
      <c r="D1107" s="228" t="s">
        <v>2945</v>
      </c>
      <c r="E1107" s="227" t="s">
        <v>2847</v>
      </c>
      <c r="F1107" s="219" t="s">
        <v>303</v>
      </c>
      <c r="G1107" s="225">
        <v>16.899999999999999</v>
      </c>
      <c r="H1107" s="163">
        <v>18.59</v>
      </c>
      <c r="I1107" s="227"/>
      <c r="J1107" s="225" t="s">
        <v>5513</v>
      </c>
      <c r="K1107" s="227" t="s">
        <v>5514</v>
      </c>
      <c r="L1107" s="227"/>
      <c r="M1107" s="163" t="s">
        <v>5740</v>
      </c>
    </row>
    <row r="1108" spans="1:13" ht="14.25" x14ac:dyDescent="0.45">
      <c r="A1108" s="225" t="s">
        <v>2946</v>
      </c>
      <c r="B1108" s="226">
        <v>44927</v>
      </c>
      <c r="C1108" s="227" t="s">
        <v>3311</v>
      </c>
      <c r="D1108" s="228" t="s">
        <v>2947</v>
      </c>
      <c r="E1108" s="227" t="s">
        <v>2847</v>
      </c>
      <c r="F1108" s="219" t="s">
        <v>303</v>
      </c>
      <c r="G1108" s="225">
        <v>14.02</v>
      </c>
      <c r="H1108" s="163">
        <v>15.42</v>
      </c>
      <c r="I1108" s="227"/>
      <c r="J1108" s="225" t="s">
        <v>5515</v>
      </c>
      <c r="K1108" s="227" t="s">
        <v>5516</v>
      </c>
      <c r="L1108" s="227"/>
      <c r="M1108" s="163" t="s">
        <v>5740</v>
      </c>
    </row>
    <row r="1109" spans="1:13" ht="23.65" x14ac:dyDescent="0.45">
      <c r="A1109" s="225" t="s">
        <v>2948</v>
      </c>
      <c r="B1109" s="226">
        <v>44927</v>
      </c>
      <c r="C1109" s="227" t="s">
        <v>3311</v>
      </c>
      <c r="D1109" s="228" t="s">
        <v>2949</v>
      </c>
      <c r="E1109" s="227" t="s">
        <v>2847</v>
      </c>
      <c r="F1109" s="219" t="s">
        <v>303</v>
      </c>
      <c r="G1109" s="225">
        <v>10.61</v>
      </c>
      <c r="H1109" s="163">
        <v>11.67</v>
      </c>
      <c r="I1109" s="227"/>
      <c r="J1109" s="225" t="s">
        <v>5517</v>
      </c>
      <c r="K1109" s="227" t="s">
        <v>5518</v>
      </c>
      <c r="L1109" s="227"/>
      <c r="M1109" s="163" t="s">
        <v>5740</v>
      </c>
    </row>
    <row r="1110" spans="1:13" ht="14.25" x14ac:dyDescent="0.45">
      <c r="A1110" s="225" t="s">
        <v>2950</v>
      </c>
      <c r="B1110" s="226">
        <v>44927</v>
      </c>
      <c r="C1110" s="227" t="s">
        <v>3311</v>
      </c>
      <c r="D1110" s="228" t="s">
        <v>2951</v>
      </c>
      <c r="E1110" s="227" t="s">
        <v>2847</v>
      </c>
      <c r="F1110" s="219" t="s">
        <v>303</v>
      </c>
      <c r="G1110" s="225">
        <v>9.94</v>
      </c>
      <c r="H1110" s="163">
        <v>10.93</v>
      </c>
      <c r="I1110" s="227"/>
      <c r="J1110" s="225" t="s">
        <v>5519</v>
      </c>
      <c r="K1110" s="227" t="s">
        <v>5520</v>
      </c>
      <c r="L1110" s="227"/>
      <c r="M1110" s="163" t="s">
        <v>5740</v>
      </c>
    </row>
    <row r="1111" spans="1:13" ht="14.25" x14ac:dyDescent="0.45">
      <c r="A1111" s="225" t="s">
        <v>2952</v>
      </c>
      <c r="B1111" s="226">
        <v>44927</v>
      </c>
      <c r="C1111" s="227" t="s">
        <v>3311</v>
      </c>
      <c r="D1111" s="228" t="s">
        <v>2953</v>
      </c>
      <c r="E1111" s="227" t="s">
        <v>2847</v>
      </c>
      <c r="F1111" s="219" t="s">
        <v>303</v>
      </c>
      <c r="G1111" s="225">
        <v>11.35</v>
      </c>
      <c r="H1111" s="163">
        <v>12.48</v>
      </c>
      <c r="I1111" s="227"/>
      <c r="J1111" s="225" t="s">
        <v>5521</v>
      </c>
      <c r="K1111" s="227" t="s">
        <v>5522</v>
      </c>
      <c r="L1111" s="227"/>
      <c r="M1111" s="163" t="s">
        <v>5740</v>
      </c>
    </row>
    <row r="1112" spans="1:13" ht="14.25" x14ac:dyDescent="0.45">
      <c r="A1112" s="225" t="s">
        <v>2954</v>
      </c>
      <c r="B1112" s="226">
        <v>44927</v>
      </c>
      <c r="C1112" s="227" t="s">
        <v>3311</v>
      </c>
      <c r="D1112" s="228" t="s">
        <v>2955</v>
      </c>
      <c r="E1112" s="227" t="s">
        <v>2847</v>
      </c>
      <c r="F1112" s="219" t="s">
        <v>303</v>
      </c>
      <c r="G1112" s="225">
        <v>12.56</v>
      </c>
      <c r="H1112" s="163">
        <v>13.81</v>
      </c>
      <c r="I1112" s="227"/>
      <c r="J1112" s="225" t="s">
        <v>5523</v>
      </c>
      <c r="K1112" s="227" t="s">
        <v>5524</v>
      </c>
      <c r="L1112" s="227"/>
      <c r="M1112" s="163" t="s">
        <v>5740</v>
      </c>
    </row>
    <row r="1113" spans="1:13" ht="14.25" x14ac:dyDescent="0.45">
      <c r="A1113" s="225" t="s">
        <v>2956</v>
      </c>
      <c r="B1113" s="226">
        <v>44927</v>
      </c>
      <c r="C1113" s="227" t="s">
        <v>3311</v>
      </c>
      <c r="D1113" s="228" t="s">
        <v>2957</v>
      </c>
      <c r="E1113" s="227" t="s">
        <v>2847</v>
      </c>
      <c r="F1113" s="219" t="s">
        <v>303</v>
      </c>
      <c r="G1113" s="225">
        <v>10.050000000000001</v>
      </c>
      <c r="H1113" s="163">
        <v>11.05</v>
      </c>
      <c r="I1113" s="227"/>
      <c r="J1113" s="225" t="s">
        <v>5525</v>
      </c>
      <c r="K1113" s="227" t="s">
        <v>5526</v>
      </c>
      <c r="L1113" s="227"/>
      <c r="M1113" s="163" t="s">
        <v>5740</v>
      </c>
    </row>
    <row r="1114" spans="1:13" ht="14.25" x14ac:dyDescent="0.45">
      <c r="A1114" s="225" t="s">
        <v>2958</v>
      </c>
      <c r="B1114" s="226">
        <v>44927</v>
      </c>
      <c r="C1114" s="227" t="s">
        <v>3311</v>
      </c>
      <c r="D1114" s="228" t="s">
        <v>2959</v>
      </c>
      <c r="E1114" s="227" t="s">
        <v>2847</v>
      </c>
      <c r="F1114" s="219" t="s">
        <v>303</v>
      </c>
      <c r="G1114" s="225">
        <v>8.6</v>
      </c>
      <c r="H1114" s="163">
        <v>9.4600000000000009</v>
      </c>
      <c r="I1114" s="227"/>
      <c r="J1114" s="225" t="s">
        <v>5527</v>
      </c>
      <c r="K1114" s="227" t="s">
        <v>5528</v>
      </c>
      <c r="L1114" s="227"/>
      <c r="M1114" s="163" t="s">
        <v>5740</v>
      </c>
    </row>
    <row r="1115" spans="1:13" ht="14.25" x14ac:dyDescent="0.45">
      <c r="A1115" s="225" t="s">
        <v>2960</v>
      </c>
      <c r="B1115" s="226">
        <v>44927</v>
      </c>
      <c r="C1115" s="227" t="s">
        <v>3311</v>
      </c>
      <c r="D1115" s="228" t="s">
        <v>2961</v>
      </c>
      <c r="E1115" s="227" t="s">
        <v>2847</v>
      </c>
      <c r="F1115" s="219" t="s">
        <v>303</v>
      </c>
      <c r="G1115" s="225">
        <v>15.02</v>
      </c>
      <c r="H1115" s="163">
        <v>16.52</v>
      </c>
      <c r="I1115" s="227"/>
      <c r="J1115" s="225" t="s">
        <v>5529</v>
      </c>
      <c r="K1115" s="227" t="s">
        <v>5530</v>
      </c>
      <c r="L1115" s="227"/>
      <c r="M1115" s="163" t="s">
        <v>5740</v>
      </c>
    </row>
    <row r="1116" spans="1:13" ht="14.25" x14ac:dyDescent="0.45">
      <c r="A1116" s="225" t="s">
        <v>2962</v>
      </c>
      <c r="B1116" s="226">
        <v>44927</v>
      </c>
      <c r="C1116" s="227" t="s">
        <v>3311</v>
      </c>
      <c r="D1116" s="228" t="s">
        <v>2963</v>
      </c>
      <c r="E1116" s="227" t="s">
        <v>2847</v>
      </c>
      <c r="F1116" s="219" t="s">
        <v>303</v>
      </c>
      <c r="G1116" s="225">
        <v>12.46</v>
      </c>
      <c r="H1116" s="163">
        <v>13.7</v>
      </c>
      <c r="I1116" s="227"/>
      <c r="J1116" s="225" t="s">
        <v>5531</v>
      </c>
      <c r="K1116" s="227" t="s">
        <v>5532</v>
      </c>
      <c r="L1116" s="227"/>
      <c r="M1116" s="163" t="s">
        <v>5740</v>
      </c>
    </row>
    <row r="1117" spans="1:13" ht="23.65" x14ac:dyDescent="0.45">
      <c r="A1117" s="225" t="s">
        <v>2964</v>
      </c>
      <c r="B1117" s="226">
        <v>44927</v>
      </c>
      <c r="C1117" s="227" t="s">
        <v>3311</v>
      </c>
      <c r="D1117" s="228" t="s">
        <v>2965</v>
      </c>
      <c r="E1117" s="227" t="s">
        <v>2847</v>
      </c>
      <c r="F1117" s="219" t="s">
        <v>303</v>
      </c>
      <c r="G1117" s="225">
        <v>9.43</v>
      </c>
      <c r="H1117" s="163">
        <v>10.37</v>
      </c>
      <c r="I1117" s="227"/>
      <c r="J1117" s="225" t="s">
        <v>5533</v>
      </c>
      <c r="K1117" s="227" t="s">
        <v>5534</v>
      </c>
      <c r="L1117" s="227"/>
      <c r="M1117" s="163" t="s">
        <v>5740</v>
      </c>
    </row>
    <row r="1118" spans="1:13" ht="14.25" x14ac:dyDescent="0.45">
      <c r="A1118" s="225" t="s">
        <v>2966</v>
      </c>
      <c r="B1118" s="226">
        <v>44927</v>
      </c>
      <c r="C1118" s="227" t="s">
        <v>3311</v>
      </c>
      <c r="D1118" s="228" t="s">
        <v>2967</v>
      </c>
      <c r="E1118" s="227" t="s">
        <v>2847</v>
      </c>
      <c r="F1118" s="219" t="s">
        <v>303</v>
      </c>
      <c r="G1118" s="225">
        <v>8.83</v>
      </c>
      <c r="H1118" s="163">
        <v>9.7100000000000009</v>
      </c>
      <c r="I1118" s="227"/>
      <c r="J1118" s="225" t="s">
        <v>5535</v>
      </c>
      <c r="K1118" s="227" t="s">
        <v>5536</v>
      </c>
      <c r="L1118" s="227"/>
      <c r="M1118" s="163" t="s">
        <v>5740</v>
      </c>
    </row>
    <row r="1119" spans="1:13" ht="14.25" x14ac:dyDescent="0.45">
      <c r="A1119" s="225" t="s">
        <v>2968</v>
      </c>
      <c r="B1119" s="226">
        <v>44927</v>
      </c>
      <c r="C1119" s="227" t="s">
        <v>3311</v>
      </c>
      <c r="D1119" s="228" t="s">
        <v>2969</v>
      </c>
      <c r="E1119" s="227" t="s">
        <v>2847</v>
      </c>
      <c r="F1119" s="219" t="s">
        <v>303</v>
      </c>
      <c r="G1119" s="225">
        <v>10.09</v>
      </c>
      <c r="H1119" s="163">
        <v>11.09</v>
      </c>
      <c r="I1119" s="227"/>
      <c r="J1119" s="225" t="s">
        <v>5537</v>
      </c>
      <c r="K1119" s="227" t="s">
        <v>5538</v>
      </c>
      <c r="L1119" s="227"/>
      <c r="M1119" s="163" t="s">
        <v>5740</v>
      </c>
    </row>
    <row r="1120" spans="1:13" ht="14.25" x14ac:dyDescent="0.45">
      <c r="A1120" s="225" t="s">
        <v>2970</v>
      </c>
      <c r="B1120" s="226">
        <v>44927</v>
      </c>
      <c r="C1120" s="227" t="s">
        <v>3311</v>
      </c>
      <c r="D1120" s="228" t="s">
        <v>2971</v>
      </c>
      <c r="E1120" s="227" t="s">
        <v>2847</v>
      </c>
      <c r="F1120" s="219" t="s">
        <v>303</v>
      </c>
      <c r="G1120" s="225">
        <v>11.17</v>
      </c>
      <c r="H1120" s="163">
        <v>12.28</v>
      </c>
      <c r="I1120" s="227"/>
      <c r="J1120" s="225" t="s">
        <v>5539</v>
      </c>
      <c r="K1120" s="227" t="s">
        <v>5540</v>
      </c>
      <c r="L1120" s="227"/>
      <c r="M1120" s="163" t="s">
        <v>5740</v>
      </c>
    </row>
    <row r="1121" spans="1:13" ht="14.25" x14ac:dyDescent="0.45">
      <c r="A1121" s="225" t="s">
        <v>2972</v>
      </c>
      <c r="B1121" s="226">
        <v>44927</v>
      </c>
      <c r="C1121" s="227" t="s">
        <v>3311</v>
      </c>
      <c r="D1121" s="228" t="s">
        <v>2973</v>
      </c>
      <c r="E1121" s="227" t="s">
        <v>2847</v>
      </c>
      <c r="F1121" s="219" t="s">
        <v>303</v>
      </c>
      <c r="G1121" s="225">
        <v>8.93</v>
      </c>
      <c r="H1121" s="163">
        <v>9.82</v>
      </c>
      <c r="I1121" s="227"/>
      <c r="J1121" s="225" t="s">
        <v>5541</v>
      </c>
      <c r="K1121" s="227" t="s">
        <v>5542</v>
      </c>
      <c r="L1121" s="227"/>
      <c r="M1121" s="163" t="s">
        <v>5740</v>
      </c>
    </row>
    <row r="1122" spans="1:13" ht="14.25" x14ac:dyDescent="0.45">
      <c r="A1122" s="225" t="s">
        <v>2974</v>
      </c>
      <c r="B1122" s="226">
        <v>44927</v>
      </c>
      <c r="C1122" s="227" t="s">
        <v>3311</v>
      </c>
      <c r="D1122" s="228" t="s">
        <v>2975</v>
      </c>
      <c r="E1122" s="227" t="s">
        <v>2847</v>
      </c>
      <c r="F1122" s="219" t="s">
        <v>303</v>
      </c>
      <c r="G1122" s="225">
        <v>7.74</v>
      </c>
      <c r="H1122" s="163">
        <v>8.51</v>
      </c>
      <c r="I1122" s="227"/>
      <c r="J1122" s="225" t="s">
        <v>5543</v>
      </c>
      <c r="K1122" s="227" t="s">
        <v>5544</v>
      </c>
      <c r="L1122" s="227"/>
      <c r="M1122" s="163" t="s">
        <v>5740</v>
      </c>
    </row>
    <row r="1123" spans="1:13" ht="14.25" x14ac:dyDescent="0.45">
      <c r="A1123" s="225" t="s">
        <v>2976</v>
      </c>
      <c r="B1123" s="226">
        <v>44927</v>
      </c>
      <c r="C1123" s="227" t="s">
        <v>3311</v>
      </c>
      <c r="D1123" s="228" t="s">
        <v>2977</v>
      </c>
      <c r="E1123" s="227" t="s">
        <v>2847</v>
      </c>
      <c r="F1123" s="219" t="s">
        <v>303</v>
      </c>
      <c r="G1123" s="225">
        <v>13.52</v>
      </c>
      <c r="H1123" s="163">
        <v>14.87</v>
      </c>
      <c r="I1123" s="227"/>
      <c r="J1123" s="225" t="s">
        <v>5545</v>
      </c>
      <c r="K1123" s="227" t="s">
        <v>5546</v>
      </c>
      <c r="L1123" s="227"/>
      <c r="M1123" s="163" t="s">
        <v>5740</v>
      </c>
    </row>
    <row r="1124" spans="1:13" ht="14.25" x14ac:dyDescent="0.45">
      <c r="A1124" s="225" t="s">
        <v>2978</v>
      </c>
      <c r="B1124" s="226">
        <v>44927</v>
      </c>
      <c r="C1124" s="227" t="s">
        <v>3311</v>
      </c>
      <c r="D1124" s="228" t="s">
        <v>2979</v>
      </c>
      <c r="E1124" s="227" t="s">
        <v>2847</v>
      </c>
      <c r="F1124" s="219" t="s">
        <v>303</v>
      </c>
      <c r="G1124" s="225">
        <v>11.22</v>
      </c>
      <c r="H1124" s="163">
        <v>12.34</v>
      </c>
      <c r="I1124" s="227"/>
      <c r="J1124" s="225" t="s">
        <v>5547</v>
      </c>
      <c r="K1124" s="227" t="s">
        <v>5548</v>
      </c>
      <c r="L1124" s="227"/>
      <c r="M1124" s="163" t="s">
        <v>5740</v>
      </c>
    </row>
    <row r="1125" spans="1:13" ht="23.65" x14ac:dyDescent="0.45">
      <c r="A1125" s="225" t="s">
        <v>2980</v>
      </c>
      <c r="B1125" s="226">
        <v>44927</v>
      </c>
      <c r="C1125" s="227" t="s">
        <v>3311</v>
      </c>
      <c r="D1125" s="228" t="s">
        <v>2981</v>
      </c>
      <c r="E1125" s="227" t="s">
        <v>2847</v>
      </c>
      <c r="F1125" s="219" t="s">
        <v>303</v>
      </c>
      <c r="G1125" s="225">
        <v>8.49</v>
      </c>
      <c r="H1125" s="163">
        <v>9.33</v>
      </c>
      <c r="I1125" s="227"/>
      <c r="J1125" s="225" t="s">
        <v>5549</v>
      </c>
      <c r="K1125" s="227" t="s">
        <v>5550</v>
      </c>
      <c r="L1125" s="227"/>
      <c r="M1125" s="163" t="s">
        <v>5740</v>
      </c>
    </row>
    <row r="1126" spans="1:13" ht="14.25" x14ac:dyDescent="0.45">
      <c r="A1126" s="225" t="s">
        <v>2982</v>
      </c>
      <c r="B1126" s="226">
        <v>44927</v>
      </c>
      <c r="C1126" s="227" t="s">
        <v>3311</v>
      </c>
      <c r="D1126" s="228" t="s">
        <v>2983</v>
      </c>
      <c r="E1126" s="227" t="s">
        <v>2847</v>
      </c>
      <c r="F1126" s="219" t="s">
        <v>303</v>
      </c>
      <c r="G1126" s="225">
        <v>7.95</v>
      </c>
      <c r="H1126" s="163">
        <v>8.74</v>
      </c>
      <c r="I1126" s="227"/>
      <c r="J1126" s="225">
        <v>10</v>
      </c>
      <c r="K1126" s="227">
        <v>11</v>
      </c>
      <c r="L1126" s="227"/>
      <c r="M1126" s="163" t="s">
        <v>5740</v>
      </c>
    </row>
    <row r="1127" spans="1:13" ht="14.25" x14ac:dyDescent="0.45">
      <c r="A1127" s="225" t="s">
        <v>2984</v>
      </c>
      <c r="B1127" s="226">
        <v>44927</v>
      </c>
      <c r="C1127" s="227" t="s">
        <v>3311</v>
      </c>
      <c r="D1127" s="228" t="s">
        <v>2985</v>
      </c>
      <c r="E1127" s="227" t="s">
        <v>2847</v>
      </c>
      <c r="F1127" s="219" t="s">
        <v>303</v>
      </c>
      <c r="G1127" s="225">
        <v>9.08</v>
      </c>
      <c r="H1127" s="163">
        <v>9.98</v>
      </c>
      <c r="I1127" s="227"/>
      <c r="J1127" s="225" t="s">
        <v>5551</v>
      </c>
      <c r="K1127" s="227" t="s">
        <v>5552</v>
      </c>
      <c r="L1127" s="227"/>
      <c r="M1127" s="163" t="s">
        <v>5740</v>
      </c>
    </row>
    <row r="1128" spans="1:13" ht="14.25" x14ac:dyDescent="0.45">
      <c r="A1128" s="225" t="s">
        <v>2986</v>
      </c>
      <c r="B1128" s="226">
        <v>44927</v>
      </c>
      <c r="C1128" s="227" t="s">
        <v>3311</v>
      </c>
      <c r="D1128" s="228" t="s">
        <v>2987</v>
      </c>
      <c r="E1128" s="227" t="s">
        <v>2847</v>
      </c>
      <c r="F1128" s="219" t="s">
        <v>303</v>
      </c>
      <c r="G1128" s="225">
        <v>10.050000000000001</v>
      </c>
      <c r="H1128" s="163">
        <v>11.05</v>
      </c>
      <c r="I1128" s="227"/>
      <c r="J1128" s="225" t="s">
        <v>5553</v>
      </c>
      <c r="K1128" s="227" t="s">
        <v>5554</v>
      </c>
      <c r="L1128" s="227"/>
      <c r="M1128" s="163" t="s">
        <v>5740</v>
      </c>
    </row>
    <row r="1129" spans="1:13" ht="14.25" x14ac:dyDescent="0.45">
      <c r="A1129" s="225" t="s">
        <v>2988</v>
      </c>
      <c r="B1129" s="226">
        <v>44927</v>
      </c>
      <c r="C1129" s="227" t="s">
        <v>3311</v>
      </c>
      <c r="D1129" s="228" t="s">
        <v>2989</v>
      </c>
      <c r="E1129" s="227" t="s">
        <v>2847</v>
      </c>
      <c r="F1129" s="219" t="s">
        <v>303</v>
      </c>
      <c r="G1129" s="225">
        <v>8.0399999999999991</v>
      </c>
      <c r="H1129" s="163">
        <v>8.84</v>
      </c>
      <c r="I1129" s="227"/>
      <c r="J1129" s="225" t="s">
        <v>5555</v>
      </c>
      <c r="K1129" s="227" t="s">
        <v>5556</v>
      </c>
      <c r="L1129" s="227"/>
      <c r="M1129" s="163" t="s">
        <v>5740</v>
      </c>
    </row>
    <row r="1130" spans="1:13" ht="14.25" x14ac:dyDescent="0.45">
      <c r="A1130" s="225" t="s">
        <v>3051</v>
      </c>
      <c r="B1130" s="226">
        <v>44927</v>
      </c>
      <c r="C1130" s="227" t="s">
        <v>3311</v>
      </c>
      <c r="D1130" s="228" t="s">
        <v>3052</v>
      </c>
      <c r="E1130" s="227" t="s">
        <v>3053</v>
      </c>
      <c r="F1130" s="219" t="s">
        <v>303</v>
      </c>
      <c r="G1130" s="225">
        <v>737.33</v>
      </c>
      <c r="H1130" s="163">
        <v>811.06</v>
      </c>
      <c r="I1130" s="227"/>
      <c r="J1130" s="225" t="s">
        <v>5557</v>
      </c>
      <c r="K1130" s="227" t="s">
        <v>5558</v>
      </c>
      <c r="L1130" s="227"/>
      <c r="M1130" s="163" t="s">
        <v>5740</v>
      </c>
    </row>
    <row r="1131" spans="1:13" ht="14.25" x14ac:dyDescent="0.45">
      <c r="A1131" s="225" t="s">
        <v>3054</v>
      </c>
      <c r="B1131" s="226">
        <v>44927</v>
      </c>
      <c r="C1131" s="227" t="s">
        <v>3311</v>
      </c>
      <c r="D1131" s="228" t="s">
        <v>3055</v>
      </c>
      <c r="E1131" s="227" t="s">
        <v>3053</v>
      </c>
      <c r="F1131" s="219" t="s">
        <v>303</v>
      </c>
      <c r="G1131" s="225">
        <v>890.34</v>
      </c>
      <c r="H1131" s="163">
        <v>979.37</v>
      </c>
      <c r="I1131" s="227"/>
      <c r="J1131" s="225" t="s">
        <v>5559</v>
      </c>
      <c r="K1131" s="227" t="s">
        <v>5560</v>
      </c>
      <c r="L1131" s="227"/>
      <c r="M1131" s="163" t="s">
        <v>5740</v>
      </c>
    </row>
    <row r="1132" spans="1:13" ht="14.25" x14ac:dyDescent="0.45">
      <c r="A1132" s="225" t="s">
        <v>3056</v>
      </c>
      <c r="B1132" s="226">
        <v>44927</v>
      </c>
      <c r="C1132" s="227" t="s">
        <v>3311</v>
      </c>
      <c r="D1132" s="228" t="s">
        <v>3057</v>
      </c>
      <c r="E1132" s="227" t="s">
        <v>3053</v>
      </c>
      <c r="F1132" s="219" t="s">
        <v>303</v>
      </c>
      <c r="G1132" s="225">
        <v>210.38</v>
      </c>
      <c r="H1132" s="163">
        <v>231.41</v>
      </c>
      <c r="I1132" s="227"/>
      <c r="J1132" s="225" t="s">
        <v>5561</v>
      </c>
      <c r="K1132" s="227" t="s">
        <v>5562</v>
      </c>
      <c r="L1132" s="227"/>
      <c r="M1132" s="163" t="s">
        <v>5740</v>
      </c>
    </row>
    <row r="1133" spans="1:13" ht="14.25" x14ac:dyDescent="0.45">
      <c r="A1133" s="225" t="s">
        <v>3060</v>
      </c>
      <c r="B1133" s="226">
        <v>44927</v>
      </c>
      <c r="C1133" s="227" t="s">
        <v>3311</v>
      </c>
      <c r="D1133" s="228" t="s">
        <v>3061</v>
      </c>
      <c r="E1133" s="227" t="s">
        <v>3053</v>
      </c>
      <c r="F1133" s="219" t="s">
        <v>303</v>
      </c>
      <c r="G1133" s="225">
        <v>22.18</v>
      </c>
      <c r="H1133" s="163">
        <v>24.39</v>
      </c>
      <c r="I1133" s="227"/>
      <c r="J1133" s="225" t="s">
        <v>5563</v>
      </c>
      <c r="K1133" s="227" t="s">
        <v>5564</v>
      </c>
      <c r="L1133" s="227"/>
      <c r="M1133" s="163" t="s">
        <v>5740</v>
      </c>
    </row>
    <row r="1134" spans="1:13" ht="14.25" x14ac:dyDescent="0.45">
      <c r="A1134" s="225" t="s">
        <v>3062</v>
      </c>
      <c r="B1134" s="226">
        <v>44927</v>
      </c>
      <c r="C1134" s="227" t="s">
        <v>3311</v>
      </c>
      <c r="D1134" s="228" t="s">
        <v>3063</v>
      </c>
      <c r="E1134" s="227" t="s">
        <v>3053</v>
      </c>
      <c r="F1134" s="219" t="s">
        <v>303</v>
      </c>
      <c r="G1134" s="225">
        <v>67.62</v>
      </c>
      <c r="H1134" s="163">
        <v>74.38</v>
      </c>
      <c r="I1134" s="227"/>
      <c r="J1134" s="225" t="s">
        <v>5565</v>
      </c>
      <c r="K1134" s="227" t="s">
        <v>3868</v>
      </c>
      <c r="L1134" s="227"/>
      <c r="M1134" s="163" t="s">
        <v>5740</v>
      </c>
    </row>
    <row r="1135" spans="1:13" ht="14.25" x14ac:dyDescent="0.45">
      <c r="A1135" s="225" t="s">
        <v>3064</v>
      </c>
      <c r="B1135" s="226">
        <v>44927</v>
      </c>
      <c r="C1135" s="227" t="s">
        <v>3311</v>
      </c>
      <c r="D1135" s="228" t="s">
        <v>3065</v>
      </c>
      <c r="E1135" s="227" t="s">
        <v>3053</v>
      </c>
      <c r="F1135" s="219" t="s">
        <v>303</v>
      </c>
      <c r="G1135" s="225">
        <v>779.72</v>
      </c>
      <c r="H1135" s="163">
        <v>857.69</v>
      </c>
      <c r="I1135" s="227"/>
      <c r="J1135" s="225" t="s">
        <v>5566</v>
      </c>
      <c r="K1135" s="227" t="s">
        <v>5567</v>
      </c>
      <c r="L1135" s="227"/>
      <c r="M1135" s="163" t="s">
        <v>5740</v>
      </c>
    </row>
    <row r="1136" spans="1:13" ht="14.25" x14ac:dyDescent="0.45">
      <c r="A1136" s="225" t="s">
        <v>3066</v>
      </c>
      <c r="B1136" s="226">
        <v>44927</v>
      </c>
      <c r="C1136" s="227" t="s">
        <v>3311</v>
      </c>
      <c r="D1136" s="228" t="s">
        <v>3067</v>
      </c>
      <c r="E1136" s="227" t="s">
        <v>3053</v>
      </c>
      <c r="F1136" s="219" t="s">
        <v>303</v>
      </c>
      <c r="G1136" s="225">
        <v>117.33</v>
      </c>
      <c r="H1136" s="163">
        <v>129.06</v>
      </c>
      <c r="I1136" s="227"/>
      <c r="J1136" s="225" t="s">
        <v>5568</v>
      </c>
      <c r="K1136" s="227" t="s">
        <v>5569</v>
      </c>
      <c r="L1136" s="227"/>
      <c r="M1136" s="163" t="s">
        <v>5740</v>
      </c>
    </row>
    <row r="1137" spans="1:13" ht="14.25" x14ac:dyDescent="0.45">
      <c r="A1137" s="225" t="s">
        <v>3068</v>
      </c>
      <c r="B1137" s="226">
        <v>44927</v>
      </c>
      <c r="C1137" s="227" t="s">
        <v>3311</v>
      </c>
      <c r="D1137" s="228" t="s">
        <v>3069</v>
      </c>
      <c r="E1137" s="227" t="s">
        <v>3053</v>
      </c>
      <c r="F1137" s="219" t="s">
        <v>303</v>
      </c>
      <c r="G1137" s="225">
        <v>384.95</v>
      </c>
      <c r="H1137" s="163">
        <v>423.44</v>
      </c>
      <c r="I1137" s="227"/>
      <c r="J1137" s="225" t="s">
        <v>5570</v>
      </c>
      <c r="K1137" s="227" t="s">
        <v>5571</v>
      </c>
      <c r="L1137" s="227"/>
      <c r="M1137" s="163" t="s">
        <v>5740</v>
      </c>
    </row>
    <row r="1138" spans="1:13" ht="34.9" x14ac:dyDescent="0.45">
      <c r="A1138" s="225" t="s">
        <v>3070</v>
      </c>
      <c r="B1138" s="226">
        <v>44927</v>
      </c>
      <c r="C1138" s="227" t="s">
        <v>3311</v>
      </c>
      <c r="D1138" s="228" t="s">
        <v>3071</v>
      </c>
      <c r="E1138" s="227" t="s">
        <v>3053</v>
      </c>
      <c r="F1138" s="219" t="s">
        <v>303</v>
      </c>
      <c r="G1138" s="225">
        <v>94.33</v>
      </c>
      <c r="H1138" s="163">
        <v>103.76</v>
      </c>
      <c r="I1138" s="227"/>
      <c r="J1138" s="225" t="s">
        <v>5572</v>
      </c>
      <c r="K1138" s="227" t="s">
        <v>5573</v>
      </c>
      <c r="L1138" s="227"/>
      <c r="M1138" s="163" t="s">
        <v>5740</v>
      </c>
    </row>
    <row r="1139" spans="1:13" ht="34.9" x14ac:dyDescent="0.45">
      <c r="A1139" s="225" t="s">
        <v>3072</v>
      </c>
      <c r="B1139" s="226">
        <v>44927</v>
      </c>
      <c r="C1139" s="227" t="s">
        <v>3311</v>
      </c>
      <c r="D1139" s="228" t="s">
        <v>3073</v>
      </c>
      <c r="E1139" s="227" t="s">
        <v>3053</v>
      </c>
      <c r="F1139" s="219" t="s">
        <v>303</v>
      </c>
      <c r="G1139" s="225">
        <v>94.33</v>
      </c>
      <c r="H1139" s="163">
        <v>103.76</v>
      </c>
      <c r="I1139" s="227"/>
      <c r="J1139" s="225" t="s">
        <v>5572</v>
      </c>
      <c r="K1139" s="227" t="s">
        <v>5573</v>
      </c>
      <c r="L1139" s="227"/>
      <c r="M1139" s="163" t="s">
        <v>5740</v>
      </c>
    </row>
    <row r="1140" spans="1:13" ht="34.9" x14ac:dyDescent="0.45">
      <c r="A1140" s="225" t="s">
        <v>3074</v>
      </c>
      <c r="B1140" s="226">
        <v>44927</v>
      </c>
      <c r="C1140" s="227" t="s">
        <v>3311</v>
      </c>
      <c r="D1140" s="228" t="s">
        <v>3075</v>
      </c>
      <c r="E1140" s="227" t="s">
        <v>3053</v>
      </c>
      <c r="F1140" s="219" t="s">
        <v>303</v>
      </c>
      <c r="G1140" s="225">
        <v>47.15</v>
      </c>
      <c r="H1140" s="163">
        <v>51.86</v>
      </c>
      <c r="I1140" s="227"/>
      <c r="J1140" s="225" t="s">
        <v>5574</v>
      </c>
      <c r="K1140" s="227" t="s">
        <v>5575</v>
      </c>
      <c r="L1140" s="227"/>
      <c r="M1140" s="163" t="s">
        <v>5740</v>
      </c>
    </row>
    <row r="1141" spans="1:13" ht="34.9" x14ac:dyDescent="0.45">
      <c r="A1141" s="225" t="s">
        <v>3076</v>
      </c>
      <c r="B1141" s="226">
        <v>44927</v>
      </c>
      <c r="C1141" s="227" t="s">
        <v>3311</v>
      </c>
      <c r="D1141" s="228" t="s">
        <v>3077</v>
      </c>
      <c r="E1141" s="227" t="s">
        <v>3053</v>
      </c>
      <c r="F1141" s="219" t="s">
        <v>303</v>
      </c>
      <c r="G1141" s="225">
        <v>47.15</v>
      </c>
      <c r="H1141" s="163">
        <v>51.86</v>
      </c>
      <c r="I1141" s="227"/>
      <c r="J1141" s="225" t="s">
        <v>5574</v>
      </c>
      <c r="K1141" s="227" t="s">
        <v>5575</v>
      </c>
      <c r="L1141" s="227"/>
      <c r="M1141" s="163" t="s">
        <v>5740</v>
      </c>
    </row>
    <row r="1142" spans="1:13" ht="14.25" x14ac:dyDescent="0.45">
      <c r="A1142" s="225" t="s">
        <v>3078</v>
      </c>
      <c r="B1142" s="226">
        <v>44927</v>
      </c>
      <c r="C1142" s="227" t="s">
        <v>3311</v>
      </c>
      <c r="D1142" s="228" t="s">
        <v>3079</v>
      </c>
      <c r="E1142" s="227" t="s">
        <v>3053</v>
      </c>
      <c r="F1142" s="219" t="s">
        <v>303</v>
      </c>
      <c r="G1142" s="225">
        <v>91.78</v>
      </c>
      <c r="H1142" s="163">
        <v>100.95</v>
      </c>
      <c r="I1142" s="227"/>
      <c r="J1142" s="225" t="s">
        <v>5576</v>
      </c>
      <c r="K1142" s="227" t="s">
        <v>5577</v>
      </c>
      <c r="L1142" s="227"/>
      <c r="M1142" s="163" t="s">
        <v>5740</v>
      </c>
    </row>
    <row r="1143" spans="1:13" ht="14.25" x14ac:dyDescent="0.45">
      <c r="A1143" s="225" t="s">
        <v>3080</v>
      </c>
      <c r="B1143" s="226">
        <v>44927</v>
      </c>
      <c r="C1143" s="227" t="s">
        <v>3311</v>
      </c>
      <c r="D1143" s="228" t="s">
        <v>5578</v>
      </c>
      <c r="E1143" s="239" t="s">
        <v>3053</v>
      </c>
      <c r="F1143" s="240" t="s">
        <v>340</v>
      </c>
      <c r="G1143" s="241"/>
      <c r="H1143">
        <v>258.22000000000003</v>
      </c>
      <c r="I1143" s="241" t="s">
        <v>3372</v>
      </c>
      <c r="J1143" s="239"/>
      <c r="K1143" s="239"/>
      <c r="L1143" s="233">
        <v>73.05</v>
      </c>
      <c r="M1143" s="233" t="s">
        <v>5740</v>
      </c>
    </row>
    <row r="1144" spans="1:13" ht="14.25" x14ac:dyDescent="0.45">
      <c r="A1144" s="225" t="s">
        <v>3082</v>
      </c>
      <c r="B1144" s="226">
        <v>44927</v>
      </c>
      <c r="C1144" s="227" t="s">
        <v>3311</v>
      </c>
      <c r="D1144" s="228" t="s">
        <v>5579</v>
      </c>
      <c r="E1144" s="227" t="s">
        <v>3053</v>
      </c>
      <c r="F1144" s="219" t="s">
        <v>340</v>
      </c>
      <c r="G1144" s="225"/>
      <c r="H1144">
        <v>15.37</v>
      </c>
      <c r="I1144" s="225" t="s">
        <v>3392</v>
      </c>
      <c r="J1144" s="227"/>
      <c r="K1144" s="227"/>
      <c r="L1144" s="163">
        <v>130.25</v>
      </c>
      <c r="M1144" s="163" t="s">
        <v>5740</v>
      </c>
    </row>
    <row r="1145" spans="1:13" ht="23.65" x14ac:dyDescent="0.45">
      <c r="A1145" s="225" t="s">
        <v>3084</v>
      </c>
      <c r="B1145" s="226">
        <v>44927</v>
      </c>
      <c r="C1145" s="227" t="s">
        <v>3311</v>
      </c>
      <c r="D1145" s="228" t="s">
        <v>5580</v>
      </c>
      <c r="E1145" s="227" t="s">
        <v>3053</v>
      </c>
      <c r="F1145" s="219" t="s">
        <v>340</v>
      </c>
      <c r="G1145" s="225"/>
      <c r="H1145">
        <v>31.05</v>
      </c>
      <c r="I1145" s="225" t="s">
        <v>3406</v>
      </c>
      <c r="J1145" s="227"/>
      <c r="K1145" s="227"/>
      <c r="L1145" s="163">
        <v>90.75</v>
      </c>
      <c r="M1145" s="163" t="s">
        <v>5740</v>
      </c>
    </row>
    <row r="1146" spans="1:13" ht="23.65" x14ac:dyDescent="0.45">
      <c r="A1146" s="225" t="s">
        <v>3086</v>
      </c>
      <c r="B1146" s="226">
        <v>44927</v>
      </c>
      <c r="C1146" s="227" t="s">
        <v>3311</v>
      </c>
      <c r="D1146" s="228" t="s">
        <v>5581</v>
      </c>
      <c r="E1146" s="227" t="s">
        <v>3053</v>
      </c>
      <c r="F1146" s="219" t="s">
        <v>340</v>
      </c>
      <c r="G1146" s="225"/>
      <c r="H1146">
        <v>57.61</v>
      </c>
      <c r="I1146" s="225" t="s">
        <v>3422</v>
      </c>
      <c r="J1146" s="227"/>
      <c r="K1146" s="227"/>
      <c r="L1146" s="163">
        <v>74.56</v>
      </c>
      <c r="M1146" s="163" t="s">
        <v>5740</v>
      </c>
    </row>
    <row r="1147" spans="1:13" ht="14.25" x14ac:dyDescent="0.45">
      <c r="A1147" s="225" t="s">
        <v>3088</v>
      </c>
      <c r="B1147" s="226">
        <v>44927</v>
      </c>
      <c r="C1147" s="227" t="s">
        <v>3311</v>
      </c>
      <c r="D1147" s="228" t="s">
        <v>5582</v>
      </c>
      <c r="E1147" s="227" t="s">
        <v>3053</v>
      </c>
      <c r="F1147" s="219" t="s">
        <v>340</v>
      </c>
      <c r="G1147" s="225"/>
      <c r="H1147">
        <v>85.43</v>
      </c>
      <c r="I1147" s="225" t="s">
        <v>3438</v>
      </c>
      <c r="J1147" s="227"/>
      <c r="K1147" s="227"/>
      <c r="L1147" s="163">
        <v>78.569999999999993</v>
      </c>
      <c r="M1147" s="163" t="s">
        <v>5740</v>
      </c>
    </row>
    <row r="1148" spans="1:13" ht="23.65" x14ac:dyDescent="0.45">
      <c r="A1148" s="225" t="s">
        <v>3090</v>
      </c>
      <c r="B1148" s="226">
        <v>44927</v>
      </c>
      <c r="C1148" s="227" t="s">
        <v>3311</v>
      </c>
      <c r="D1148" s="228" t="s">
        <v>5583</v>
      </c>
      <c r="E1148" s="227" t="s">
        <v>3053</v>
      </c>
      <c r="F1148" s="219" t="s">
        <v>340</v>
      </c>
      <c r="G1148" s="225"/>
      <c r="H1148">
        <v>110.46</v>
      </c>
      <c r="I1148" s="225" t="s">
        <v>3453</v>
      </c>
      <c r="J1148" s="227"/>
      <c r="K1148" s="227"/>
      <c r="L1148" s="163">
        <v>74.45</v>
      </c>
      <c r="M1148" s="163" t="s">
        <v>5740</v>
      </c>
    </row>
    <row r="1149" spans="1:13" ht="14.25" x14ac:dyDescent="0.45">
      <c r="A1149" s="225" t="s">
        <v>3092</v>
      </c>
      <c r="B1149" s="226">
        <v>44927</v>
      </c>
      <c r="C1149" s="227" t="s">
        <v>3311</v>
      </c>
      <c r="D1149" s="228" t="s">
        <v>5584</v>
      </c>
      <c r="E1149" s="227" t="s">
        <v>3053</v>
      </c>
      <c r="F1149" s="219" t="s">
        <v>340</v>
      </c>
      <c r="G1149" s="225"/>
      <c r="H1149">
        <v>139.19</v>
      </c>
      <c r="I1149" s="225" t="s">
        <v>3469</v>
      </c>
      <c r="J1149" s="227"/>
      <c r="K1149" s="227"/>
      <c r="L1149" s="163">
        <v>66.540000000000006</v>
      </c>
      <c r="M1149" s="163" t="s">
        <v>5740</v>
      </c>
    </row>
    <row r="1150" spans="1:13" ht="14.25" x14ac:dyDescent="0.45">
      <c r="A1150" s="225" t="s">
        <v>3094</v>
      </c>
      <c r="B1150" s="226">
        <v>44927</v>
      </c>
      <c r="C1150" s="227" t="s">
        <v>3311</v>
      </c>
      <c r="D1150" s="228" t="s">
        <v>5585</v>
      </c>
      <c r="E1150" s="227" t="s">
        <v>3053</v>
      </c>
      <c r="F1150" s="219" t="s">
        <v>340</v>
      </c>
      <c r="G1150" s="225"/>
      <c r="H1150">
        <v>168.52</v>
      </c>
      <c r="I1150" s="225" t="s">
        <v>3484</v>
      </c>
      <c r="J1150" s="227"/>
      <c r="K1150" s="227"/>
      <c r="L1150" s="163">
        <v>58.4</v>
      </c>
      <c r="M1150" s="163" t="s">
        <v>5740</v>
      </c>
    </row>
    <row r="1151" spans="1:13" ht="14.25" x14ac:dyDescent="0.45">
      <c r="A1151" s="225" t="s">
        <v>3096</v>
      </c>
      <c r="B1151" s="226">
        <v>44927</v>
      </c>
      <c r="C1151" s="227" t="s">
        <v>3311</v>
      </c>
      <c r="D1151" s="228" t="s">
        <v>5586</v>
      </c>
      <c r="E1151" s="227" t="s">
        <v>3053</v>
      </c>
      <c r="F1151" s="219" t="s">
        <v>340</v>
      </c>
      <c r="G1151" s="225"/>
      <c r="H1151">
        <v>259.35000000000002</v>
      </c>
      <c r="I1151" s="225" t="s">
        <v>3629</v>
      </c>
      <c r="J1151" s="227"/>
      <c r="K1151" s="227"/>
      <c r="L1151" s="163">
        <v>121</v>
      </c>
      <c r="M1151" s="163" t="s">
        <v>5740</v>
      </c>
    </row>
    <row r="1152" spans="1:13" ht="14.25" x14ac:dyDescent="0.45">
      <c r="A1152" s="225" t="s">
        <v>3098</v>
      </c>
      <c r="B1152" s="226">
        <v>44927</v>
      </c>
      <c r="C1152" s="227" t="s">
        <v>3311</v>
      </c>
      <c r="D1152" s="228" t="s">
        <v>5587</v>
      </c>
      <c r="E1152" s="227" t="s">
        <v>3053</v>
      </c>
      <c r="F1152" s="219" t="s">
        <v>340</v>
      </c>
      <c r="G1152" s="225"/>
      <c r="H1152">
        <v>33.82</v>
      </c>
      <c r="I1152" s="225" t="s">
        <v>3649</v>
      </c>
      <c r="J1152" s="227"/>
      <c r="K1152" s="227"/>
      <c r="L1152" s="163">
        <v>210.14</v>
      </c>
      <c r="M1152" s="163" t="s">
        <v>5740</v>
      </c>
    </row>
    <row r="1153" spans="1:13" ht="23.65" x14ac:dyDescent="0.45">
      <c r="A1153" s="225" t="s">
        <v>3100</v>
      </c>
      <c r="B1153" s="226">
        <v>44927</v>
      </c>
      <c r="C1153" s="227" t="s">
        <v>3311</v>
      </c>
      <c r="D1153" s="228" t="s">
        <v>5588</v>
      </c>
      <c r="E1153" s="227" t="s">
        <v>3053</v>
      </c>
      <c r="F1153" s="219" t="s">
        <v>340</v>
      </c>
      <c r="G1153" s="225"/>
      <c r="H1153">
        <v>87.23</v>
      </c>
      <c r="I1153" s="225" t="s">
        <v>3663</v>
      </c>
      <c r="J1153" s="227"/>
      <c r="K1153" s="227"/>
      <c r="L1153" s="163">
        <v>152.47</v>
      </c>
      <c r="M1153" s="163" t="s">
        <v>5740</v>
      </c>
    </row>
    <row r="1154" spans="1:13" ht="23.65" x14ac:dyDescent="0.45">
      <c r="A1154" s="225" t="s">
        <v>3102</v>
      </c>
      <c r="B1154" s="226">
        <v>44927</v>
      </c>
      <c r="C1154" s="227" t="s">
        <v>3311</v>
      </c>
      <c r="D1154" s="228" t="s">
        <v>5589</v>
      </c>
      <c r="E1154" s="227" t="s">
        <v>3053</v>
      </c>
      <c r="F1154" s="219" t="s">
        <v>340</v>
      </c>
      <c r="G1154" s="225"/>
      <c r="H1154">
        <v>54.02</v>
      </c>
      <c r="I1154" s="225" t="s">
        <v>3679</v>
      </c>
      <c r="J1154" s="227"/>
      <c r="K1154" s="227"/>
      <c r="L1154" s="163">
        <v>120.98</v>
      </c>
      <c r="M1154" s="163" t="s">
        <v>5740</v>
      </c>
    </row>
    <row r="1155" spans="1:13" ht="14.25" x14ac:dyDescent="0.45">
      <c r="A1155" s="225" t="s">
        <v>3104</v>
      </c>
      <c r="B1155" s="226">
        <v>44927</v>
      </c>
      <c r="C1155" s="227" t="s">
        <v>3311</v>
      </c>
      <c r="D1155" s="228" t="s">
        <v>5590</v>
      </c>
      <c r="E1155" s="227" t="s">
        <v>3053</v>
      </c>
      <c r="F1155" s="219" t="s">
        <v>340</v>
      </c>
      <c r="G1155" s="225"/>
      <c r="H1155">
        <v>53.31</v>
      </c>
      <c r="I1155" s="225" t="s">
        <v>3695</v>
      </c>
      <c r="J1155" s="227"/>
      <c r="K1155" s="227"/>
      <c r="L1155" s="163">
        <v>126.92</v>
      </c>
      <c r="M1155" s="163" t="s">
        <v>5740</v>
      </c>
    </row>
    <row r="1156" spans="1:13" ht="23.65" x14ac:dyDescent="0.45">
      <c r="A1156" s="225" t="s">
        <v>3106</v>
      </c>
      <c r="B1156" s="226">
        <v>44927</v>
      </c>
      <c r="C1156" s="227" t="s">
        <v>3311</v>
      </c>
      <c r="D1156" s="228" t="s">
        <v>5591</v>
      </c>
      <c r="E1156" s="227" t="s">
        <v>3053</v>
      </c>
      <c r="F1156" s="219" t="s">
        <v>340</v>
      </c>
      <c r="G1156" s="225"/>
      <c r="H1156">
        <v>226.74</v>
      </c>
      <c r="I1156" s="225" t="s">
        <v>3711</v>
      </c>
      <c r="J1156" s="227"/>
      <c r="K1156" s="227"/>
      <c r="L1156" s="163">
        <v>124.03</v>
      </c>
      <c r="M1156" s="163" t="s">
        <v>5740</v>
      </c>
    </row>
    <row r="1157" spans="1:13" ht="14.25" x14ac:dyDescent="0.45">
      <c r="A1157" s="225" t="s">
        <v>3108</v>
      </c>
      <c r="B1157" s="226">
        <v>44927</v>
      </c>
      <c r="C1157" s="227" t="s">
        <v>3311</v>
      </c>
      <c r="D1157" s="228" t="s">
        <v>5592</v>
      </c>
      <c r="E1157" s="227" t="s">
        <v>3053</v>
      </c>
      <c r="F1157" s="219" t="s">
        <v>340</v>
      </c>
      <c r="G1157" s="225"/>
      <c r="H1157">
        <v>291.73</v>
      </c>
      <c r="I1157" s="225" t="s">
        <v>3727</v>
      </c>
      <c r="J1157" s="227"/>
      <c r="K1157" s="227"/>
      <c r="L1157" s="163">
        <v>114.61</v>
      </c>
      <c r="M1157" s="163" t="s">
        <v>5740</v>
      </c>
    </row>
    <row r="1158" spans="1:13" ht="14.25" x14ac:dyDescent="0.45">
      <c r="A1158" s="225" t="s">
        <v>3110</v>
      </c>
      <c r="B1158" s="226">
        <v>44927</v>
      </c>
      <c r="C1158" s="227" t="s">
        <v>3311</v>
      </c>
      <c r="D1158" s="228" t="s">
        <v>5593</v>
      </c>
      <c r="E1158" s="227" t="s">
        <v>3053</v>
      </c>
      <c r="F1158" s="219" t="s">
        <v>340</v>
      </c>
      <c r="G1158" s="225"/>
      <c r="H1158">
        <v>309.48</v>
      </c>
      <c r="I1158" s="225" t="s">
        <v>3743</v>
      </c>
      <c r="J1158" s="227"/>
      <c r="K1158" s="227"/>
      <c r="L1158" s="163">
        <v>98.53</v>
      </c>
      <c r="M1158" s="163" t="s">
        <v>5740</v>
      </c>
    </row>
    <row r="1159" spans="1:13" ht="14.25" x14ac:dyDescent="0.45">
      <c r="A1159" s="225" t="s">
        <v>3112</v>
      </c>
      <c r="B1159" s="226">
        <v>44927</v>
      </c>
      <c r="C1159" s="227" t="s">
        <v>3311</v>
      </c>
      <c r="D1159" s="228" t="s">
        <v>5594</v>
      </c>
      <c r="E1159" s="227" t="s">
        <v>3053</v>
      </c>
      <c r="F1159" s="219" t="s">
        <v>340</v>
      </c>
      <c r="G1159" s="225"/>
      <c r="H1159">
        <v>348.98</v>
      </c>
      <c r="I1159" s="225" t="s">
        <v>3883</v>
      </c>
      <c r="J1159" s="227"/>
      <c r="K1159" s="227"/>
      <c r="L1159" s="163">
        <v>203.2</v>
      </c>
      <c r="M1159" s="163" t="s">
        <v>5740</v>
      </c>
    </row>
    <row r="1160" spans="1:13" ht="14.25" x14ac:dyDescent="0.45">
      <c r="A1160" s="225" t="s">
        <v>3114</v>
      </c>
      <c r="B1160" s="226">
        <v>44927</v>
      </c>
      <c r="C1160" s="227" t="s">
        <v>3311</v>
      </c>
      <c r="D1160" s="228" t="s">
        <v>5595</v>
      </c>
      <c r="E1160" s="227" t="s">
        <v>3053</v>
      </c>
      <c r="F1160" s="219" t="s">
        <v>340</v>
      </c>
      <c r="G1160" s="225"/>
      <c r="H1160">
        <v>262.97000000000003</v>
      </c>
      <c r="I1160" s="225" t="s">
        <v>3902</v>
      </c>
      <c r="J1160" s="227"/>
      <c r="K1160" s="227"/>
      <c r="L1160" s="163">
        <v>328.64</v>
      </c>
      <c r="M1160" s="163" t="s">
        <v>5740</v>
      </c>
    </row>
    <row r="1161" spans="1:13" ht="23.65" x14ac:dyDescent="0.45">
      <c r="A1161" s="225" t="s">
        <v>3116</v>
      </c>
      <c r="B1161" s="226">
        <v>44927</v>
      </c>
      <c r="C1161" s="227" t="s">
        <v>3311</v>
      </c>
      <c r="D1161" s="228" t="s">
        <v>5596</v>
      </c>
      <c r="E1161" s="227" t="s">
        <v>3053</v>
      </c>
      <c r="F1161" s="219" t="s">
        <v>340</v>
      </c>
      <c r="G1161" s="225"/>
      <c r="H1161">
        <v>301.66000000000003</v>
      </c>
      <c r="I1161" s="225" t="s">
        <v>3916</v>
      </c>
      <c r="J1161" s="227"/>
      <c r="K1161" s="227"/>
      <c r="L1161" s="163">
        <v>267.2</v>
      </c>
      <c r="M1161" s="163" t="s">
        <v>5740</v>
      </c>
    </row>
    <row r="1162" spans="1:13" ht="23.65" x14ac:dyDescent="0.45">
      <c r="A1162" s="225" t="s">
        <v>3118</v>
      </c>
      <c r="B1162" s="226">
        <v>44927</v>
      </c>
      <c r="C1162" s="227" t="s">
        <v>3311</v>
      </c>
      <c r="D1162" s="228" t="s">
        <v>5597</v>
      </c>
      <c r="E1162" s="227" t="s">
        <v>3053</v>
      </c>
      <c r="F1162" s="219" t="s">
        <v>340</v>
      </c>
      <c r="G1162" s="225"/>
      <c r="H1162">
        <v>319.41000000000003</v>
      </c>
      <c r="I1162" s="225" t="s">
        <v>3932</v>
      </c>
      <c r="J1162" s="227"/>
      <c r="K1162" s="227"/>
      <c r="L1162" s="163">
        <v>190.29</v>
      </c>
      <c r="M1162" s="163" t="s">
        <v>5740</v>
      </c>
    </row>
    <row r="1163" spans="1:13" ht="14.25" x14ac:dyDescent="0.45">
      <c r="A1163" s="225" t="s">
        <v>3120</v>
      </c>
      <c r="B1163" s="226">
        <v>44927</v>
      </c>
      <c r="C1163" s="227" t="s">
        <v>3311</v>
      </c>
      <c r="D1163" s="228" t="s">
        <v>5598</v>
      </c>
      <c r="E1163" s="227" t="s">
        <v>3053</v>
      </c>
      <c r="F1163" s="219" t="s">
        <v>340</v>
      </c>
      <c r="G1163" s="225"/>
      <c r="H1163">
        <v>358.9</v>
      </c>
      <c r="I1163" s="225" t="s">
        <v>3948</v>
      </c>
      <c r="J1163" s="227"/>
      <c r="K1163" s="227"/>
      <c r="L1163" s="163">
        <v>198.89</v>
      </c>
      <c r="M1163" s="163" t="s">
        <v>5740</v>
      </c>
    </row>
    <row r="1164" spans="1:13" ht="23.65" x14ac:dyDescent="0.45">
      <c r="A1164" s="225" t="s">
        <v>3122</v>
      </c>
      <c r="B1164" s="226">
        <v>44927</v>
      </c>
      <c r="C1164" s="227" t="s">
        <v>3311</v>
      </c>
      <c r="D1164" s="228" t="s">
        <v>5599</v>
      </c>
      <c r="E1164" s="227" t="s">
        <v>3053</v>
      </c>
      <c r="F1164" s="219" t="s">
        <v>340</v>
      </c>
      <c r="G1164" s="225"/>
      <c r="H1164">
        <v>350.05</v>
      </c>
      <c r="I1164" s="225" t="s">
        <v>3964</v>
      </c>
      <c r="J1164" s="227"/>
      <c r="K1164" s="227"/>
      <c r="L1164" s="163">
        <v>210.67</v>
      </c>
      <c r="M1164" s="163" t="s">
        <v>5740</v>
      </c>
    </row>
    <row r="1165" spans="1:13" ht="14.25" x14ac:dyDescent="0.45">
      <c r="A1165" s="225" t="s">
        <v>3124</v>
      </c>
      <c r="B1165" s="226">
        <v>44927</v>
      </c>
      <c r="C1165" s="227" t="s">
        <v>3311</v>
      </c>
      <c r="D1165" s="228" t="s">
        <v>5600</v>
      </c>
      <c r="E1165" s="227" t="s">
        <v>3053</v>
      </c>
      <c r="F1165" s="219" t="s">
        <v>340</v>
      </c>
      <c r="G1165" s="225"/>
      <c r="H1165">
        <v>380.1</v>
      </c>
      <c r="I1165" s="225" t="s">
        <v>3980</v>
      </c>
      <c r="J1165" s="227"/>
      <c r="K1165" s="227"/>
      <c r="L1165" s="163">
        <v>210.8</v>
      </c>
      <c r="M1165" s="163" t="s">
        <v>5740</v>
      </c>
    </row>
    <row r="1166" spans="1:13" ht="14.25" x14ac:dyDescent="0.45">
      <c r="A1166" s="225" t="s">
        <v>3126</v>
      </c>
      <c r="B1166" s="226">
        <v>44927</v>
      </c>
      <c r="C1166" s="227" t="s">
        <v>3311</v>
      </c>
      <c r="D1166" s="228" t="s">
        <v>5601</v>
      </c>
      <c r="E1166" s="227" t="s">
        <v>3053</v>
      </c>
      <c r="F1166" s="219" t="s">
        <v>340</v>
      </c>
      <c r="G1166" s="225"/>
      <c r="H1166">
        <v>397.85</v>
      </c>
      <c r="I1166" s="225" t="s">
        <v>3995</v>
      </c>
      <c r="J1166" s="227"/>
      <c r="K1166" s="227"/>
      <c r="L1166" s="163">
        <v>170.13</v>
      </c>
      <c r="M1166" s="163" t="s">
        <v>5740</v>
      </c>
    </row>
    <row r="1167" spans="1:13" ht="14.25" x14ac:dyDescent="0.45">
      <c r="A1167" s="225" t="s">
        <v>3128</v>
      </c>
      <c r="B1167" s="226">
        <v>44927</v>
      </c>
      <c r="C1167" s="227" t="s">
        <v>3311</v>
      </c>
      <c r="D1167" s="228" t="s">
        <v>5602</v>
      </c>
      <c r="E1167" s="227" t="s">
        <v>3053</v>
      </c>
      <c r="F1167" s="219" t="s">
        <v>340</v>
      </c>
      <c r="G1167" s="225"/>
      <c r="H1167">
        <v>437.36</v>
      </c>
      <c r="I1167" s="225" t="s">
        <v>4140</v>
      </c>
      <c r="J1167" s="227"/>
      <c r="K1167" s="227"/>
      <c r="L1167" s="163">
        <v>281.57</v>
      </c>
      <c r="M1167" s="163" t="s">
        <v>5740</v>
      </c>
    </row>
    <row r="1168" spans="1:13" ht="14.25" x14ac:dyDescent="0.45">
      <c r="A1168" s="225" t="s">
        <v>3130</v>
      </c>
      <c r="B1168" s="226">
        <v>44927</v>
      </c>
      <c r="C1168" s="227" t="s">
        <v>3311</v>
      </c>
      <c r="D1168" s="228" t="s">
        <v>5603</v>
      </c>
      <c r="E1168" s="227" t="s">
        <v>3053</v>
      </c>
      <c r="F1168" s="219" t="s">
        <v>340</v>
      </c>
      <c r="G1168" s="225"/>
      <c r="H1168">
        <v>390.86</v>
      </c>
      <c r="I1168" s="225" t="s">
        <v>4160</v>
      </c>
      <c r="J1168" s="227"/>
      <c r="K1168" s="227"/>
      <c r="L1168" s="163">
        <v>443.56</v>
      </c>
      <c r="M1168" s="163" t="s">
        <v>5740</v>
      </c>
    </row>
    <row r="1169" spans="1:13" ht="23.65" x14ac:dyDescent="0.45">
      <c r="A1169" s="225" t="s">
        <v>3132</v>
      </c>
      <c r="B1169" s="226">
        <v>44927</v>
      </c>
      <c r="C1169" s="227" t="s">
        <v>3311</v>
      </c>
      <c r="D1169" s="228" t="s">
        <v>5604</v>
      </c>
      <c r="E1169" s="227" t="s">
        <v>3053</v>
      </c>
      <c r="F1169" s="219" t="s">
        <v>340</v>
      </c>
      <c r="G1169" s="225"/>
      <c r="H1169">
        <v>429.08</v>
      </c>
      <c r="I1169" s="225" t="s">
        <v>4174</v>
      </c>
      <c r="J1169" s="227"/>
      <c r="K1169" s="227"/>
      <c r="L1169" s="163">
        <v>377.1</v>
      </c>
      <c r="M1169" s="163" t="s">
        <v>5740</v>
      </c>
    </row>
    <row r="1170" spans="1:13" ht="23.65" x14ac:dyDescent="0.45">
      <c r="A1170" s="225" t="s">
        <v>3134</v>
      </c>
      <c r="B1170" s="226">
        <v>44927</v>
      </c>
      <c r="C1170" s="227" t="s">
        <v>3311</v>
      </c>
      <c r="D1170" s="228" t="s">
        <v>5605</v>
      </c>
      <c r="E1170" s="227" t="s">
        <v>3053</v>
      </c>
      <c r="F1170" s="219" t="s">
        <v>340</v>
      </c>
      <c r="G1170" s="225"/>
      <c r="H1170">
        <v>446.84</v>
      </c>
      <c r="I1170" s="225" t="s">
        <v>4190</v>
      </c>
      <c r="J1170" s="227"/>
      <c r="K1170" s="227"/>
      <c r="L1170" s="163">
        <v>257.70999999999998</v>
      </c>
      <c r="M1170" s="163" t="s">
        <v>5740</v>
      </c>
    </row>
    <row r="1171" spans="1:13" ht="14.25" x14ac:dyDescent="0.45">
      <c r="A1171" s="225" t="s">
        <v>3136</v>
      </c>
      <c r="B1171" s="226">
        <v>44927</v>
      </c>
      <c r="C1171" s="227" t="s">
        <v>3311</v>
      </c>
      <c r="D1171" s="228" t="s">
        <v>5606</v>
      </c>
      <c r="E1171" s="227" t="s">
        <v>3053</v>
      </c>
      <c r="F1171" s="219" t="s">
        <v>340</v>
      </c>
      <c r="G1171" s="225"/>
      <c r="H1171">
        <v>486.34</v>
      </c>
      <c r="I1171" s="225" t="s">
        <v>4206</v>
      </c>
      <c r="J1171" s="227"/>
      <c r="K1171" s="227"/>
      <c r="L1171" s="163">
        <v>268.68</v>
      </c>
      <c r="M1171" s="163" t="s">
        <v>5740</v>
      </c>
    </row>
    <row r="1172" spans="1:13" ht="23.65" x14ac:dyDescent="0.45">
      <c r="A1172" s="225" t="s">
        <v>3138</v>
      </c>
      <c r="B1172" s="226">
        <v>44927</v>
      </c>
      <c r="C1172" s="227" t="s">
        <v>3311</v>
      </c>
      <c r="D1172" s="228" t="s">
        <v>5607</v>
      </c>
      <c r="E1172" s="227" t="s">
        <v>3053</v>
      </c>
      <c r="F1172" s="219" t="s">
        <v>340</v>
      </c>
      <c r="G1172" s="225"/>
      <c r="H1172">
        <v>464.35</v>
      </c>
      <c r="I1172" s="225" t="s">
        <v>4222</v>
      </c>
      <c r="J1172" s="227"/>
      <c r="K1172" s="227"/>
      <c r="L1172" s="163">
        <v>293.39999999999998</v>
      </c>
      <c r="M1172" s="163" t="s">
        <v>5740</v>
      </c>
    </row>
    <row r="1173" spans="1:13" ht="14.25" x14ac:dyDescent="0.45">
      <c r="A1173" s="225" t="s">
        <v>3140</v>
      </c>
      <c r="B1173" s="226">
        <v>44927</v>
      </c>
      <c r="C1173" s="227" t="s">
        <v>3311</v>
      </c>
      <c r="D1173" s="228" t="s">
        <v>5608</v>
      </c>
      <c r="E1173" s="227" t="s">
        <v>3053</v>
      </c>
      <c r="F1173" s="219" t="s">
        <v>340</v>
      </c>
      <c r="G1173" s="225"/>
      <c r="H1173">
        <v>499.15</v>
      </c>
      <c r="I1173" s="225" t="s">
        <v>4238</v>
      </c>
      <c r="J1173" s="227"/>
      <c r="K1173" s="227"/>
      <c r="L1173" s="163">
        <v>305.14</v>
      </c>
      <c r="M1173" s="163" t="s">
        <v>5740</v>
      </c>
    </row>
    <row r="1174" spans="1:13" ht="14.25" x14ac:dyDescent="0.45">
      <c r="A1174" s="225" t="s">
        <v>3142</v>
      </c>
      <c r="B1174" s="226">
        <v>44927</v>
      </c>
      <c r="C1174" s="227" t="s">
        <v>3311</v>
      </c>
      <c r="D1174" s="228" t="s">
        <v>5609</v>
      </c>
      <c r="E1174" s="227" t="s">
        <v>3053</v>
      </c>
      <c r="F1174" s="219" t="s">
        <v>340</v>
      </c>
      <c r="G1174" s="225"/>
      <c r="H1174">
        <v>516.91</v>
      </c>
      <c r="I1174" s="225" t="s">
        <v>4252</v>
      </c>
      <c r="J1174" s="227"/>
      <c r="K1174" s="227"/>
      <c r="L1174" s="163">
        <v>238.96</v>
      </c>
      <c r="M1174" s="163" t="s">
        <v>5740</v>
      </c>
    </row>
    <row r="1175" spans="1:13" ht="14.25" x14ac:dyDescent="0.45">
      <c r="A1175" s="225" t="s">
        <v>3144</v>
      </c>
      <c r="B1175" s="226">
        <v>44927</v>
      </c>
      <c r="C1175" s="227" t="s">
        <v>3311</v>
      </c>
      <c r="D1175" s="228" t="s">
        <v>5610</v>
      </c>
      <c r="E1175" s="227" t="s">
        <v>3053</v>
      </c>
      <c r="F1175" s="219" t="s">
        <v>340</v>
      </c>
      <c r="G1175" s="225"/>
      <c r="H1175">
        <v>556.41</v>
      </c>
      <c r="I1175" s="225">
        <v>314</v>
      </c>
      <c r="J1175" s="227"/>
      <c r="K1175" s="227"/>
      <c r="L1175" s="163">
        <v>297.16000000000003</v>
      </c>
      <c r="M1175" s="163" t="s">
        <v>5740</v>
      </c>
    </row>
    <row r="1176" spans="1:13" ht="14.25" x14ac:dyDescent="0.45">
      <c r="A1176" s="225" t="s">
        <v>3146</v>
      </c>
      <c r="B1176" s="226">
        <v>44927</v>
      </c>
      <c r="C1176" s="227" t="s">
        <v>3311</v>
      </c>
      <c r="D1176" s="228" t="s">
        <v>5611</v>
      </c>
      <c r="E1176" s="227" t="s">
        <v>3053</v>
      </c>
      <c r="F1176" s="219" t="s">
        <v>340</v>
      </c>
      <c r="G1176" s="225"/>
      <c r="H1176">
        <v>569.98</v>
      </c>
      <c r="I1176" s="225" t="s">
        <v>4412</v>
      </c>
      <c r="J1176" s="227"/>
      <c r="K1176" s="227"/>
      <c r="L1176" s="163">
        <v>471.6</v>
      </c>
      <c r="M1176" s="163" t="s">
        <v>5740</v>
      </c>
    </row>
    <row r="1177" spans="1:13" ht="23.65" x14ac:dyDescent="0.45">
      <c r="A1177" s="225" t="s">
        <v>3148</v>
      </c>
      <c r="B1177" s="226">
        <v>44927</v>
      </c>
      <c r="C1177" s="227" t="s">
        <v>3311</v>
      </c>
      <c r="D1177" s="228" t="s">
        <v>5612</v>
      </c>
      <c r="E1177" s="227" t="s">
        <v>3053</v>
      </c>
      <c r="F1177" s="219" t="s">
        <v>340</v>
      </c>
      <c r="G1177" s="225"/>
      <c r="H1177">
        <v>596.9</v>
      </c>
      <c r="I1177" s="225" t="s">
        <v>4426</v>
      </c>
      <c r="J1177" s="227"/>
      <c r="K1177" s="227"/>
      <c r="L1177" s="163">
        <v>395.69</v>
      </c>
      <c r="M1177" s="163" t="s">
        <v>5740</v>
      </c>
    </row>
    <row r="1178" spans="1:13" ht="23.65" x14ac:dyDescent="0.45">
      <c r="A1178" s="225" t="s">
        <v>3150</v>
      </c>
      <c r="B1178" s="226">
        <v>44927</v>
      </c>
      <c r="C1178" s="227" t="s">
        <v>3311</v>
      </c>
      <c r="D1178" s="228" t="s">
        <v>5613</v>
      </c>
      <c r="E1178" s="227" t="s">
        <v>3053</v>
      </c>
      <c r="F1178" s="219" t="s">
        <v>340</v>
      </c>
      <c r="G1178" s="225"/>
      <c r="H1178">
        <v>614.65</v>
      </c>
      <c r="I1178" s="225" t="s">
        <v>4442</v>
      </c>
      <c r="J1178" s="227"/>
      <c r="K1178" s="227"/>
      <c r="L1178" s="163">
        <v>275.97000000000003</v>
      </c>
      <c r="M1178" s="163" t="s">
        <v>5740</v>
      </c>
    </row>
    <row r="1179" spans="1:13" ht="14.25" x14ac:dyDescent="0.45">
      <c r="A1179" s="225" t="s">
        <v>3152</v>
      </c>
      <c r="B1179" s="226">
        <v>44927</v>
      </c>
      <c r="C1179" s="227" t="s">
        <v>3311</v>
      </c>
      <c r="D1179" s="228" t="s">
        <v>5614</v>
      </c>
      <c r="E1179" s="227" t="s">
        <v>3053</v>
      </c>
      <c r="F1179" s="219" t="s">
        <v>340</v>
      </c>
      <c r="G1179" s="225"/>
      <c r="H1179">
        <v>654.15</v>
      </c>
      <c r="I1179" s="225" t="s">
        <v>4457</v>
      </c>
      <c r="J1179" s="227"/>
      <c r="K1179" s="227"/>
      <c r="L1179" s="163">
        <v>285.89</v>
      </c>
      <c r="M1179" s="163" t="s">
        <v>5740</v>
      </c>
    </row>
    <row r="1180" spans="1:13" ht="23.65" x14ac:dyDescent="0.45">
      <c r="A1180" s="225" t="s">
        <v>3154</v>
      </c>
      <c r="B1180" s="226">
        <v>44927</v>
      </c>
      <c r="C1180" s="227" t="s">
        <v>3311</v>
      </c>
      <c r="D1180" s="228" t="s">
        <v>5615</v>
      </c>
      <c r="E1180" s="227" t="s">
        <v>3053</v>
      </c>
      <c r="F1180" s="219" t="s">
        <v>340</v>
      </c>
      <c r="G1180" s="225"/>
      <c r="H1180">
        <v>699.11</v>
      </c>
      <c r="I1180" s="225" t="s">
        <v>4473</v>
      </c>
      <c r="J1180" s="227"/>
      <c r="K1180" s="227"/>
      <c r="L1180" s="163">
        <v>310.26</v>
      </c>
      <c r="M1180" s="163" t="s">
        <v>5740</v>
      </c>
    </row>
    <row r="1181" spans="1:13" ht="14.25" x14ac:dyDescent="0.45">
      <c r="A1181" s="225" t="s">
        <v>3156</v>
      </c>
      <c r="B1181" s="226">
        <v>44927</v>
      </c>
      <c r="C1181" s="227" t="s">
        <v>3311</v>
      </c>
      <c r="D1181" s="228" t="s">
        <v>5616</v>
      </c>
      <c r="E1181" s="227" t="s">
        <v>3053</v>
      </c>
      <c r="F1181" s="219" t="s">
        <v>340</v>
      </c>
      <c r="G1181" s="225"/>
      <c r="H1181">
        <v>719.13</v>
      </c>
      <c r="I1181" s="225" t="s">
        <v>4487</v>
      </c>
      <c r="J1181" s="227"/>
      <c r="K1181" s="227"/>
      <c r="L1181" s="163">
        <v>323.02999999999997</v>
      </c>
      <c r="M1181" s="163" t="s">
        <v>5740</v>
      </c>
    </row>
    <row r="1182" spans="1:13" ht="14.25" x14ac:dyDescent="0.45">
      <c r="A1182" s="225" t="s">
        <v>3158</v>
      </c>
      <c r="B1182" s="226">
        <v>44927</v>
      </c>
      <c r="C1182" s="227" t="s">
        <v>3311</v>
      </c>
      <c r="D1182" s="228" t="s">
        <v>5617</v>
      </c>
      <c r="E1182" s="227" t="s">
        <v>3053</v>
      </c>
      <c r="F1182" s="219" t="s">
        <v>340</v>
      </c>
      <c r="G1182" s="225"/>
      <c r="H1182">
        <v>736.89</v>
      </c>
      <c r="I1182" s="225" t="s">
        <v>4503</v>
      </c>
      <c r="J1182" s="227"/>
      <c r="K1182" s="227"/>
      <c r="L1182" s="163">
        <v>255.41</v>
      </c>
      <c r="M1182" s="163" t="s">
        <v>5740</v>
      </c>
    </row>
    <row r="1183" spans="1:13" ht="14.25" x14ac:dyDescent="0.45">
      <c r="A1183" s="225" t="s">
        <v>3160</v>
      </c>
      <c r="B1183" s="226">
        <v>44927</v>
      </c>
      <c r="C1183" s="227" t="s">
        <v>3311</v>
      </c>
      <c r="D1183" s="228" t="s">
        <v>5618</v>
      </c>
      <c r="E1183" s="227" t="s">
        <v>3053</v>
      </c>
      <c r="F1183" s="219" t="s">
        <v>340</v>
      </c>
      <c r="G1183" s="225"/>
      <c r="H1183">
        <v>776.39</v>
      </c>
      <c r="I1183" s="225" t="s">
        <v>4648</v>
      </c>
      <c r="J1183" s="227"/>
      <c r="K1183" s="227"/>
      <c r="L1183" s="163">
        <v>354.01</v>
      </c>
      <c r="M1183" s="163" t="s">
        <v>5740</v>
      </c>
    </row>
    <row r="1184" spans="1:13" ht="14.25" x14ac:dyDescent="0.45">
      <c r="A1184" s="225" t="s">
        <v>3162</v>
      </c>
      <c r="B1184" s="226">
        <v>44927</v>
      </c>
      <c r="C1184" s="227" t="s">
        <v>3311</v>
      </c>
      <c r="D1184" s="228" t="s">
        <v>5619</v>
      </c>
      <c r="E1184" s="227" t="s">
        <v>3053</v>
      </c>
      <c r="F1184" s="219" t="s">
        <v>340</v>
      </c>
      <c r="G1184" s="225"/>
      <c r="H1184">
        <v>662.09</v>
      </c>
      <c r="I1184" s="225" t="s">
        <v>4668</v>
      </c>
      <c r="J1184" s="227"/>
      <c r="K1184" s="227"/>
      <c r="L1184" s="163">
        <v>560.26</v>
      </c>
      <c r="M1184" s="163" t="s">
        <v>5740</v>
      </c>
    </row>
    <row r="1185" spans="1:13" ht="23.65" x14ac:dyDescent="0.45">
      <c r="A1185" s="225" t="s">
        <v>3164</v>
      </c>
      <c r="B1185" s="226">
        <v>44927</v>
      </c>
      <c r="C1185" s="227" t="s">
        <v>3311</v>
      </c>
      <c r="D1185" s="228" t="s">
        <v>5620</v>
      </c>
      <c r="E1185" s="227" t="s">
        <v>3053</v>
      </c>
      <c r="F1185" s="219" t="s">
        <v>340</v>
      </c>
      <c r="G1185" s="225"/>
      <c r="H1185">
        <v>385.64</v>
      </c>
      <c r="I1185" s="225" t="s">
        <v>4680</v>
      </c>
      <c r="J1185" s="227"/>
      <c r="K1185" s="227"/>
      <c r="L1185" s="163">
        <v>472.32</v>
      </c>
      <c r="M1185" s="163" t="s">
        <v>5740</v>
      </c>
    </row>
    <row r="1186" spans="1:13" ht="23.65" x14ac:dyDescent="0.45">
      <c r="A1186" s="225" t="s">
        <v>3166</v>
      </c>
      <c r="B1186" s="226">
        <v>44927</v>
      </c>
      <c r="C1186" s="227" t="s">
        <v>3311</v>
      </c>
      <c r="D1186" s="228" t="s">
        <v>5621</v>
      </c>
      <c r="E1186" s="227" t="s">
        <v>3053</v>
      </c>
      <c r="F1186" s="219" t="s">
        <v>340</v>
      </c>
      <c r="G1186" s="225"/>
      <c r="I1186" s="225" t="s">
        <v>4696</v>
      </c>
      <c r="J1186" s="227"/>
      <c r="K1186" s="227"/>
      <c r="L1186" s="163">
        <v>328.67</v>
      </c>
      <c r="M1186" s="163" t="s">
        <v>5740</v>
      </c>
    </row>
    <row r="1187" spans="1:13" ht="14.25" x14ac:dyDescent="0.45">
      <c r="A1187" s="225" t="s">
        <v>3168</v>
      </c>
      <c r="B1187" s="226">
        <v>44927</v>
      </c>
      <c r="C1187" s="227" t="s">
        <v>3311</v>
      </c>
      <c r="D1187" s="228" t="s">
        <v>5622</v>
      </c>
      <c r="E1187" s="227" t="s">
        <v>3053</v>
      </c>
      <c r="F1187" s="219" t="s">
        <v>340</v>
      </c>
      <c r="G1187" s="225"/>
      <c r="I1187" s="225" t="s">
        <v>4711</v>
      </c>
      <c r="J1187" s="227"/>
      <c r="K1187" s="227"/>
      <c r="L1187" s="163">
        <v>339.77</v>
      </c>
      <c r="M1187" s="163" t="s">
        <v>5740</v>
      </c>
    </row>
    <row r="1188" spans="1:13" ht="23.65" x14ac:dyDescent="0.45">
      <c r="A1188" s="225" t="s">
        <v>3170</v>
      </c>
      <c r="B1188" s="226">
        <v>44927</v>
      </c>
      <c r="C1188" s="227" t="s">
        <v>3311</v>
      </c>
      <c r="D1188" s="228" t="s">
        <v>5623</v>
      </c>
      <c r="E1188" s="227" t="s">
        <v>3053</v>
      </c>
      <c r="F1188" s="219" t="s">
        <v>340</v>
      </c>
      <c r="G1188" s="225"/>
      <c r="I1188" s="225" t="s">
        <v>4727</v>
      </c>
      <c r="J1188" s="227"/>
      <c r="K1188" s="227"/>
      <c r="L1188" s="163">
        <v>370.16</v>
      </c>
      <c r="M1188" s="163" t="s">
        <v>5740</v>
      </c>
    </row>
    <row r="1189" spans="1:13" ht="14.25" x14ac:dyDescent="0.45">
      <c r="A1189" s="225" t="s">
        <v>3172</v>
      </c>
      <c r="B1189" s="226">
        <v>44927</v>
      </c>
      <c r="C1189" s="227" t="s">
        <v>3311</v>
      </c>
      <c r="D1189" s="228" t="s">
        <v>5624</v>
      </c>
      <c r="E1189" s="227" t="s">
        <v>3053</v>
      </c>
      <c r="F1189" s="219" t="s">
        <v>340</v>
      </c>
      <c r="G1189" s="225"/>
      <c r="I1189" s="225" t="s">
        <v>4743</v>
      </c>
      <c r="J1189" s="227"/>
      <c r="K1189" s="227"/>
      <c r="L1189" s="163">
        <v>388.34</v>
      </c>
      <c r="M1189" s="163" t="s">
        <v>5740</v>
      </c>
    </row>
    <row r="1190" spans="1:13" ht="14.25" x14ac:dyDescent="0.45">
      <c r="A1190" s="225" t="s">
        <v>3174</v>
      </c>
      <c r="B1190" s="226">
        <v>44927</v>
      </c>
      <c r="C1190" s="227" t="s">
        <v>3311</v>
      </c>
      <c r="D1190" s="228" t="s">
        <v>5625</v>
      </c>
      <c r="E1190" s="227" t="s">
        <v>3053</v>
      </c>
      <c r="F1190" s="219" t="s">
        <v>340</v>
      </c>
      <c r="G1190" s="225"/>
      <c r="I1190" s="225" t="s">
        <v>4759</v>
      </c>
      <c r="J1190" s="227"/>
      <c r="K1190" s="227"/>
      <c r="L1190" s="163">
        <v>306.02999999999997</v>
      </c>
      <c r="M1190" s="163" t="s">
        <v>5740</v>
      </c>
    </row>
    <row r="1191" spans="1:13" ht="14.25" x14ac:dyDescent="0.45">
      <c r="A1191" s="225" t="s">
        <v>3176</v>
      </c>
      <c r="B1191" s="226">
        <v>44927</v>
      </c>
      <c r="C1191" s="227" t="s">
        <v>3311</v>
      </c>
      <c r="D1191" s="228" t="s">
        <v>5626</v>
      </c>
      <c r="E1191" s="227" t="s">
        <v>3053</v>
      </c>
      <c r="F1191" s="219" t="s">
        <v>340</v>
      </c>
      <c r="G1191" s="225"/>
      <c r="I1191" s="225" t="s">
        <v>4906</v>
      </c>
      <c r="J1191" s="227"/>
      <c r="K1191" s="227"/>
      <c r="L1191" s="163">
        <v>437.88</v>
      </c>
      <c r="M1191" s="163" t="s">
        <v>5740</v>
      </c>
    </row>
    <row r="1192" spans="1:13" ht="14.25" x14ac:dyDescent="0.45">
      <c r="A1192" s="225" t="s">
        <v>3178</v>
      </c>
      <c r="B1192" s="226">
        <v>44927</v>
      </c>
      <c r="C1192" s="227" t="s">
        <v>3311</v>
      </c>
      <c r="D1192" s="228" t="s">
        <v>5627</v>
      </c>
      <c r="E1192" s="227" t="s">
        <v>3053</v>
      </c>
      <c r="F1192" s="219" t="s">
        <v>340</v>
      </c>
      <c r="G1192" s="225"/>
      <c r="I1192" s="225" t="s">
        <v>4926</v>
      </c>
      <c r="J1192" s="227"/>
      <c r="K1192" s="227"/>
      <c r="L1192" s="163">
        <v>693.36</v>
      </c>
      <c r="M1192" s="163" t="s">
        <v>5740</v>
      </c>
    </row>
    <row r="1193" spans="1:13" ht="23.65" x14ac:dyDescent="0.45">
      <c r="A1193" s="225" t="s">
        <v>3180</v>
      </c>
      <c r="B1193" s="226">
        <v>44927</v>
      </c>
      <c r="C1193" s="227" t="s">
        <v>3311</v>
      </c>
      <c r="D1193" s="228" t="s">
        <v>5628</v>
      </c>
      <c r="E1193" s="227" t="s">
        <v>3053</v>
      </c>
      <c r="F1193" s="219" t="s">
        <v>340</v>
      </c>
      <c r="G1193" s="225"/>
      <c r="I1193" s="225" t="s">
        <v>4940</v>
      </c>
      <c r="J1193" s="227"/>
      <c r="K1193" s="227"/>
      <c r="L1193" s="163">
        <v>584.02</v>
      </c>
      <c r="M1193" s="163" t="s">
        <v>5740</v>
      </c>
    </row>
    <row r="1194" spans="1:13" ht="23.65" x14ac:dyDescent="0.45">
      <c r="A1194" s="225" t="s">
        <v>3182</v>
      </c>
      <c r="B1194" s="226">
        <v>44927</v>
      </c>
      <c r="C1194" s="227" t="s">
        <v>3311</v>
      </c>
      <c r="D1194" s="228" t="s">
        <v>5629</v>
      </c>
      <c r="E1194" s="227" t="s">
        <v>3053</v>
      </c>
      <c r="F1194" s="219" t="s">
        <v>340</v>
      </c>
      <c r="G1194" s="225"/>
      <c r="I1194" s="225" t="s">
        <v>4956</v>
      </c>
      <c r="J1194" s="227"/>
      <c r="K1194" s="227"/>
      <c r="L1194" s="163">
        <v>406.38</v>
      </c>
      <c r="M1194" s="163" t="s">
        <v>5740</v>
      </c>
    </row>
    <row r="1195" spans="1:13" ht="14.25" x14ac:dyDescent="0.45">
      <c r="A1195" s="225" t="s">
        <v>3184</v>
      </c>
      <c r="B1195" s="226">
        <v>44927</v>
      </c>
      <c r="C1195" s="227" t="s">
        <v>3311</v>
      </c>
      <c r="D1195" s="228" t="s">
        <v>5630</v>
      </c>
      <c r="E1195" s="227" t="s">
        <v>3053</v>
      </c>
      <c r="F1195" s="219" t="s">
        <v>340</v>
      </c>
      <c r="G1195" s="225"/>
      <c r="I1195" s="225" t="s">
        <v>4972</v>
      </c>
      <c r="J1195" s="227"/>
      <c r="K1195" s="227"/>
      <c r="L1195" s="163">
        <v>420.43</v>
      </c>
      <c r="M1195" s="163" t="s">
        <v>5740</v>
      </c>
    </row>
    <row r="1196" spans="1:13" ht="23.65" x14ac:dyDescent="0.45">
      <c r="A1196" s="225" t="s">
        <v>3186</v>
      </c>
      <c r="B1196" s="226">
        <v>44927</v>
      </c>
      <c r="C1196" s="227" t="s">
        <v>3311</v>
      </c>
      <c r="D1196" s="228" t="s">
        <v>5631</v>
      </c>
      <c r="E1196" s="227" t="s">
        <v>3053</v>
      </c>
      <c r="F1196" s="219" t="s">
        <v>340</v>
      </c>
      <c r="G1196" s="225"/>
      <c r="I1196" s="225" t="s">
        <v>4988</v>
      </c>
      <c r="J1196" s="227"/>
      <c r="K1196" s="227"/>
      <c r="L1196" s="163">
        <v>457.64</v>
      </c>
      <c r="M1196" s="163" t="s">
        <v>5740</v>
      </c>
    </row>
    <row r="1197" spans="1:13" ht="14.25" x14ac:dyDescent="0.45">
      <c r="A1197" s="225" t="s">
        <v>3188</v>
      </c>
      <c r="B1197" s="226">
        <v>44927</v>
      </c>
      <c r="C1197" s="227" t="s">
        <v>3311</v>
      </c>
      <c r="D1197" s="228" t="s">
        <v>5632</v>
      </c>
      <c r="E1197" s="227" t="s">
        <v>3053</v>
      </c>
      <c r="F1197" s="219" t="s">
        <v>340</v>
      </c>
      <c r="G1197" s="225"/>
      <c r="I1197" s="225" t="s">
        <v>5004</v>
      </c>
      <c r="J1197" s="227"/>
      <c r="K1197" s="227"/>
      <c r="L1197" s="163">
        <v>479.1</v>
      </c>
      <c r="M1197" s="163" t="s">
        <v>5740</v>
      </c>
    </row>
    <row r="1198" spans="1:13" ht="14.25" x14ac:dyDescent="0.45">
      <c r="A1198" s="225" t="s">
        <v>3190</v>
      </c>
      <c r="B1198" s="226">
        <v>44927</v>
      </c>
      <c r="C1198" s="227" t="s">
        <v>3311</v>
      </c>
      <c r="D1198" s="228" t="s">
        <v>5633</v>
      </c>
      <c r="E1198" s="227" t="s">
        <v>3053</v>
      </c>
      <c r="F1198" s="219" t="s">
        <v>340</v>
      </c>
      <c r="G1198" s="225"/>
      <c r="I1198" s="225" t="s">
        <v>5020</v>
      </c>
      <c r="J1198" s="227"/>
      <c r="K1198" s="227"/>
      <c r="L1198" s="163">
        <v>377.79</v>
      </c>
      <c r="M1198" s="163" t="s">
        <v>5740</v>
      </c>
    </row>
    <row r="1199" spans="1:13" ht="14.25" x14ac:dyDescent="0.45">
      <c r="A1199" s="225" t="s">
        <v>3192</v>
      </c>
      <c r="B1199" s="226">
        <v>44927</v>
      </c>
      <c r="C1199" s="227" t="s">
        <v>3311</v>
      </c>
      <c r="D1199" s="228" t="s">
        <v>5634</v>
      </c>
      <c r="E1199" s="227" t="s">
        <v>3053</v>
      </c>
      <c r="F1199" s="219" t="s">
        <v>340</v>
      </c>
      <c r="G1199" s="225"/>
      <c r="I1199" s="225" t="s">
        <v>5167</v>
      </c>
      <c r="J1199" s="227"/>
      <c r="K1199" s="227"/>
      <c r="L1199" s="163">
        <v>597.45000000000005</v>
      </c>
      <c r="M1199" s="163" t="s">
        <v>5740</v>
      </c>
    </row>
    <row r="1200" spans="1:13" ht="14.25" x14ac:dyDescent="0.45">
      <c r="A1200" s="225" t="s">
        <v>3194</v>
      </c>
      <c r="B1200" s="226">
        <v>44927</v>
      </c>
      <c r="C1200" s="227" t="s">
        <v>3311</v>
      </c>
      <c r="D1200" s="228" t="s">
        <v>5635</v>
      </c>
      <c r="E1200" s="227" t="s">
        <v>3053</v>
      </c>
      <c r="F1200" s="219" t="s">
        <v>340</v>
      </c>
      <c r="G1200" s="225"/>
      <c r="I1200" s="225" t="s">
        <v>5187</v>
      </c>
      <c r="J1200" s="227"/>
      <c r="K1200" s="227"/>
      <c r="L1200" s="163">
        <v>948.11</v>
      </c>
      <c r="M1200" s="163" t="s">
        <v>5740</v>
      </c>
    </row>
    <row r="1201" spans="1:13" ht="23.65" x14ac:dyDescent="0.45">
      <c r="A1201" s="225" t="s">
        <v>3196</v>
      </c>
      <c r="B1201" s="226">
        <v>44927</v>
      </c>
      <c r="C1201" s="227" t="s">
        <v>3311</v>
      </c>
      <c r="D1201" s="228" t="s">
        <v>5636</v>
      </c>
      <c r="E1201" s="227" t="s">
        <v>3053</v>
      </c>
      <c r="F1201" s="219" t="s">
        <v>340</v>
      </c>
      <c r="G1201" s="225"/>
      <c r="I1201" s="225" t="s">
        <v>5201</v>
      </c>
      <c r="J1201" s="227"/>
      <c r="K1201" s="227"/>
      <c r="L1201" s="163">
        <v>795.39</v>
      </c>
      <c r="M1201" s="163" t="s">
        <v>5740</v>
      </c>
    </row>
    <row r="1202" spans="1:13" ht="23.65" x14ac:dyDescent="0.45">
      <c r="A1202" s="225" t="s">
        <v>3198</v>
      </c>
      <c r="B1202" s="226">
        <v>44927</v>
      </c>
      <c r="C1202" s="227" t="s">
        <v>3311</v>
      </c>
      <c r="D1202" s="228" t="s">
        <v>5637</v>
      </c>
      <c r="E1202" s="227" t="s">
        <v>3053</v>
      </c>
      <c r="F1202" s="219" t="s">
        <v>340</v>
      </c>
      <c r="G1202" s="225"/>
      <c r="I1202" s="225" t="s">
        <v>5217</v>
      </c>
      <c r="J1202" s="227"/>
      <c r="K1202" s="227"/>
      <c r="L1202" s="163">
        <v>558.61</v>
      </c>
      <c r="M1202" s="163" t="s">
        <v>5740</v>
      </c>
    </row>
    <row r="1203" spans="1:13" ht="14.25" x14ac:dyDescent="0.45">
      <c r="A1203" s="225" t="s">
        <v>3200</v>
      </c>
      <c r="B1203" s="226">
        <v>44927</v>
      </c>
      <c r="C1203" s="227" t="s">
        <v>3311</v>
      </c>
      <c r="D1203" s="228" t="s">
        <v>5638</v>
      </c>
      <c r="E1203" s="227" t="s">
        <v>3053</v>
      </c>
      <c r="F1203" s="219" t="s">
        <v>340</v>
      </c>
      <c r="G1203" s="225"/>
      <c r="I1203" s="225" t="s">
        <v>5233</v>
      </c>
      <c r="J1203" s="227"/>
      <c r="K1203" s="227"/>
      <c r="L1203" s="163">
        <v>575.28</v>
      </c>
      <c r="M1203" s="163" t="s">
        <v>5740</v>
      </c>
    </row>
    <row r="1204" spans="1:13" ht="23.65" x14ac:dyDescent="0.45">
      <c r="A1204" s="225" t="s">
        <v>3202</v>
      </c>
      <c r="B1204" s="226">
        <v>44927</v>
      </c>
      <c r="C1204" s="227" t="s">
        <v>3311</v>
      </c>
      <c r="D1204" s="228" t="s">
        <v>5639</v>
      </c>
      <c r="E1204" s="227" t="s">
        <v>3053</v>
      </c>
      <c r="F1204" s="219" t="s">
        <v>340</v>
      </c>
      <c r="G1204" s="225"/>
      <c r="I1204" s="225" t="s">
        <v>5249</v>
      </c>
      <c r="J1204" s="227"/>
      <c r="K1204" s="227"/>
      <c r="L1204" s="163">
        <v>625.62</v>
      </c>
      <c r="M1204" s="163" t="s">
        <v>5740</v>
      </c>
    </row>
    <row r="1205" spans="1:13" ht="14.25" x14ac:dyDescent="0.45">
      <c r="A1205" s="225" t="s">
        <v>3204</v>
      </c>
      <c r="B1205" s="226">
        <v>44927</v>
      </c>
      <c r="C1205" s="227" t="s">
        <v>3311</v>
      </c>
      <c r="D1205" s="228" t="s">
        <v>5640</v>
      </c>
      <c r="E1205" s="227" t="s">
        <v>3053</v>
      </c>
      <c r="F1205" s="219" t="s">
        <v>340</v>
      </c>
      <c r="G1205" s="225"/>
      <c r="I1205" s="225" t="s">
        <v>5265</v>
      </c>
      <c r="J1205" s="227"/>
      <c r="K1205" s="227"/>
      <c r="L1205" s="163">
        <v>658.39</v>
      </c>
      <c r="M1205" s="163" t="s">
        <v>5740</v>
      </c>
    </row>
    <row r="1206" spans="1:13" ht="14.25" x14ac:dyDescent="0.45">
      <c r="A1206" s="225" t="s">
        <v>3206</v>
      </c>
      <c r="B1206" s="226">
        <v>44927</v>
      </c>
      <c r="C1206" s="227" t="s">
        <v>3311</v>
      </c>
      <c r="D1206" s="228" t="s">
        <v>5641</v>
      </c>
      <c r="E1206" s="227" t="s">
        <v>3053</v>
      </c>
      <c r="F1206" s="219" t="s">
        <v>340</v>
      </c>
      <c r="G1206" s="225"/>
      <c r="I1206" s="225" t="s">
        <v>5281</v>
      </c>
      <c r="J1206" s="227"/>
      <c r="K1206" s="227"/>
      <c r="L1206" s="163">
        <v>520.69000000000005</v>
      </c>
      <c r="M1206" s="163" t="s">
        <v>5740</v>
      </c>
    </row>
    <row r="1207" spans="1:13" ht="14.25" x14ac:dyDescent="0.45">
      <c r="A1207" s="225" t="s">
        <v>3208</v>
      </c>
      <c r="B1207" s="226">
        <v>44927</v>
      </c>
      <c r="C1207" s="227" t="s">
        <v>3311</v>
      </c>
      <c r="D1207" s="228" t="s">
        <v>5642</v>
      </c>
      <c r="E1207" s="227" t="s">
        <v>3053</v>
      </c>
      <c r="F1207" s="219" t="s">
        <v>340</v>
      </c>
      <c r="G1207" s="225"/>
      <c r="I1207" s="225" t="s">
        <v>5643</v>
      </c>
      <c r="J1207" s="227"/>
      <c r="K1207" s="227"/>
      <c r="L1207" s="163">
        <v>355.33</v>
      </c>
      <c r="M1207" s="163" t="s">
        <v>5740</v>
      </c>
    </row>
    <row r="1208" spans="1:13" ht="14.25" x14ac:dyDescent="0.45">
      <c r="A1208" s="225" t="s">
        <v>3210</v>
      </c>
      <c r="B1208" s="226">
        <v>44927</v>
      </c>
      <c r="C1208" s="227" t="s">
        <v>3311</v>
      </c>
      <c r="D1208" s="228" t="s">
        <v>5644</v>
      </c>
      <c r="E1208" s="227" t="s">
        <v>3053</v>
      </c>
      <c r="F1208" s="219" t="s">
        <v>340</v>
      </c>
      <c r="G1208" s="225"/>
      <c r="I1208" s="225" t="s">
        <v>5645</v>
      </c>
      <c r="J1208" s="227"/>
      <c r="K1208" s="227"/>
      <c r="L1208" s="163">
        <v>422.14</v>
      </c>
      <c r="M1208" s="163" t="s">
        <v>5740</v>
      </c>
    </row>
    <row r="1209" spans="1:13" ht="14.25" x14ac:dyDescent="0.45">
      <c r="A1209" s="225" t="s">
        <v>3212</v>
      </c>
      <c r="B1209" s="226">
        <v>44927</v>
      </c>
      <c r="C1209" s="227" t="s">
        <v>3311</v>
      </c>
      <c r="D1209" s="228" t="s">
        <v>5646</v>
      </c>
      <c r="E1209" s="227" t="s">
        <v>3053</v>
      </c>
      <c r="F1209" s="219" t="s">
        <v>340</v>
      </c>
      <c r="G1209" s="225"/>
      <c r="I1209" s="225" t="s">
        <v>5647</v>
      </c>
      <c r="J1209" s="227"/>
      <c r="K1209" s="227"/>
      <c r="L1209" s="163">
        <v>518.16999999999996</v>
      </c>
      <c r="M1209" s="163" t="s">
        <v>5740</v>
      </c>
    </row>
    <row r="1210" spans="1:13" ht="14.25" x14ac:dyDescent="0.45">
      <c r="A1210" s="225" t="s">
        <v>3214</v>
      </c>
      <c r="B1210" s="226">
        <v>44927</v>
      </c>
      <c r="C1210" s="227" t="s">
        <v>3311</v>
      </c>
      <c r="D1210" s="228" t="s">
        <v>5648</v>
      </c>
      <c r="E1210" s="227" t="s">
        <v>3053</v>
      </c>
      <c r="F1210" s="219" t="s">
        <v>340</v>
      </c>
      <c r="G1210" s="225"/>
      <c r="I1210" s="225" t="s">
        <v>5649</v>
      </c>
      <c r="J1210" s="227"/>
      <c r="K1210" s="227"/>
      <c r="L1210" s="163">
        <v>635.55999999999995</v>
      </c>
      <c r="M1210" s="163" t="s">
        <v>5740</v>
      </c>
    </row>
    <row r="1211" spans="1:13" ht="14.25" x14ac:dyDescent="0.45">
      <c r="A1211" s="225" t="s">
        <v>3216</v>
      </c>
      <c r="B1211" s="226">
        <v>44927</v>
      </c>
      <c r="C1211" s="227" t="s">
        <v>3311</v>
      </c>
      <c r="D1211" s="228" t="s">
        <v>5650</v>
      </c>
      <c r="E1211" s="235" t="s">
        <v>3053</v>
      </c>
      <c r="F1211" s="236" t="s">
        <v>340</v>
      </c>
      <c r="G1211" s="238"/>
      <c r="I1211" s="238" t="s">
        <v>5651</v>
      </c>
      <c r="J1211" s="235"/>
      <c r="K1211" s="235"/>
      <c r="L1211" s="237">
        <v>601.9</v>
      </c>
      <c r="M1211" s="237" t="s">
        <v>5740</v>
      </c>
    </row>
    <row r="1212" spans="1:13" ht="23.65" x14ac:dyDescent="0.45">
      <c r="A1212" s="225" t="s">
        <v>3222</v>
      </c>
      <c r="B1212" s="226">
        <v>44927</v>
      </c>
      <c r="C1212" s="227" t="s">
        <v>3311</v>
      </c>
      <c r="D1212" s="228" t="s">
        <v>3223</v>
      </c>
      <c r="E1212" s="227" t="s">
        <v>3053</v>
      </c>
      <c r="F1212" s="219" t="s">
        <v>303</v>
      </c>
      <c r="G1212" s="163">
        <v>234.75</v>
      </c>
      <c r="H1212" s="163">
        <v>258.22000000000003</v>
      </c>
      <c r="I1212" s="225"/>
      <c r="J1212" s="227" t="s">
        <v>5652</v>
      </c>
      <c r="K1212" s="227" t="s">
        <v>5653</v>
      </c>
      <c r="L1212" s="163"/>
      <c r="M1212" s="163" t="s">
        <v>5740</v>
      </c>
    </row>
    <row r="1213" spans="1:13" ht="14.25" x14ac:dyDescent="0.45">
      <c r="A1213" s="225" t="s">
        <v>3224</v>
      </c>
      <c r="B1213" s="226">
        <v>44927</v>
      </c>
      <c r="C1213" s="227" t="s">
        <v>3311</v>
      </c>
      <c r="D1213" s="228" t="s">
        <v>5654</v>
      </c>
      <c r="E1213" s="227" t="s">
        <v>3226</v>
      </c>
      <c r="F1213" s="219" t="s">
        <v>303</v>
      </c>
      <c r="G1213" s="163">
        <v>13.98</v>
      </c>
      <c r="H1213" s="163">
        <v>15.37</v>
      </c>
      <c r="I1213" s="227"/>
      <c r="J1213" s="225" t="s">
        <v>5655</v>
      </c>
      <c r="K1213" s="227" t="s">
        <v>5656</v>
      </c>
      <c r="L1213" s="163"/>
      <c r="M1213" s="163" t="s">
        <v>5740</v>
      </c>
    </row>
    <row r="1214" spans="1:13" ht="14.25" x14ac:dyDescent="0.45">
      <c r="A1214" s="225" t="s">
        <v>3227</v>
      </c>
      <c r="B1214" s="226">
        <v>44927</v>
      </c>
      <c r="C1214" s="227" t="s">
        <v>3311</v>
      </c>
      <c r="D1214" s="228" t="s">
        <v>5657</v>
      </c>
      <c r="E1214" s="227" t="s">
        <v>3226</v>
      </c>
      <c r="F1214" s="219" t="s">
        <v>303</v>
      </c>
      <c r="G1214" s="163">
        <v>28.23</v>
      </c>
      <c r="H1214" s="163">
        <v>31.05</v>
      </c>
      <c r="I1214" s="227"/>
      <c r="J1214" s="225" t="s">
        <v>5658</v>
      </c>
      <c r="K1214" s="227" t="s">
        <v>5659</v>
      </c>
      <c r="L1214" s="163"/>
      <c r="M1214" s="163" t="s">
        <v>5740</v>
      </c>
    </row>
    <row r="1215" spans="1:13" ht="14.25" x14ac:dyDescent="0.45">
      <c r="A1215" s="225" t="s">
        <v>3229</v>
      </c>
      <c r="B1215" s="226">
        <v>44927</v>
      </c>
      <c r="C1215" s="227" t="s">
        <v>3311</v>
      </c>
      <c r="D1215" s="228" t="s">
        <v>5660</v>
      </c>
      <c r="E1215" s="227" t="s">
        <v>3226</v>
      </c>
      <c r="F1215" s="219" t="s">
        <v>303</v>
      </c>
      <c r="G1215" s="163">
        <v>52.38</v>
      </c>
      <c r="H1215" s="163">
        <v>57.61</v>
      </c>
      <c r="I1215" s="227"/>
      <c r="J1215" s="225" t="s">
        <v>5661</v>
      </c>
      <c r="K1215" s="227" t="s">
        <v>5662</v>
      </c>
      <c r="L1215" s="163"/>
      <c r="M1215" s="163" t="s">
        <v>5740</v>
      </c>
    </row>
    <row r="1216" spans="1:13" ht="14.25" x14ac:dyDescent="0.45">
      <c r="A1216" s="225" t="s">
        <v>3231</v>
      </c>
      <c r="B1216" s="226">
        <v>44927</v>
      </c>
      <c r="C1216" s="227" t="s">
        <v>3311</v>
      </c>
      <c r="D1216" s="228" t="s">
        <v>5663</v>
      </c>
      <c r="E1216" s="227" t="s">
        <v>3226</v>
      </c>
      <c r="F1216" s="219" t="s">
        <v>303</v>
      </c>
      <c r="G1216" s="163">
        <v>77.67</v>
      </c>
      <c r="H1216" s="163">
        <v>85.43</v>
      </c>
      <c r="I1216" s="227"/>
      <c r="J1216" s="225" t="s">
        <v>5664</v>
      </c>
      <c r="K1216" s="227" t="s">
        <v>5665</v>
      </c>
      <c r="L1216" s="163"/>
      <c r="M1216" s="163" t="s">
        <v>5740</v>
      </c>
    </row>
    <row r="1217" spans="1:13" ht="14.25" x14ac:dyDescent="0.45">
      <c r="A1217" s="225" t="s">
        <v>3233</v>
      </c>
      <c r="B1217" s="226">
        <v>44927</v>
      </c>
      <c r="C1217" s="227" t="s">
        <v>3311</v>
      </c>
      <c r="D1217" s="228" t="s">
        <v>5666</v>
      </c>
      <c r="E1217" s="227" t="s">
        <v>3226</v>
      </c>
      <c r="F1217" s="219" t="s">
        <v>303</v>
      </c>
      <c r="G1217" s="163">
        <v>100.42</v>
      </c>
      <c r="H1217" s="163">
        <v>110.46</v>
      </c>
      <c r="I1217" s="227"/>
      <c r="J1217" s="225" t="s">
        <v>5667</v>
      </c>
      <c r="K1217" s="227" t="s">
        <v>5668</v>
      </c>
      <c r="L1217" s="163"/>
      <c r="M1217" s="163" t="s">
        <v>5740</v>
      </c>
    </row>
    <row r="1218" spans="1:13" ht="14.25" x14ac:dyDescent="0.45">
      <c r="A1218" s="225" t="s">
        <v>3235</v>
      </c>
      <c r="B1218" s="226">
        <v>44927</v>
      </c>
      <c r="C1218" s="227" t="s">
        <v>3311</v>
      </c>
      <c r="D1218" s="228" t="s">
        <v>5669</v>
      </c>
      <c r="E1218" s="227" t="s">
        <v>3226</v>
      </c>
      <c r="F1218" s="219" t="s">
        <v>303</v>
      </c>
      <c r="G1218" s="163">
        <v>126.54</v>
      </c>
      <c r="H1218" s="163">
        <v>139.19</v>
      </c>
      <c r="I1218" s="227"/>
      <c r="J1218" s="225" t="s">
        <v>5670</v>
      </c>
      <c r="K1218" s="227" t="s">
        <v>5671</v>
      </c>
      <c r="L1218" s="163"/>
      <c r="M1218" s="163" t="s">
        <v>5740</v>
      </c>
    </row>
    <row r="1219" spans="1:13" ht="14.25" x14ac:dyDescent="0.45">
      <c r="A1219" s="225" t="s">
        <v>3237</v>
      </c>
      <c r="B1219" s="226">
        <v>44927</v>
      </c>
      <c r="C1219" s="227" t="s">
        <v>3311</v>
      </c>
      <c r="D1219" s="228" t="s">
        <v>5672</v>
      </c>
      <c r="E1219" s="227" t="s">
        <v>3226</v>
      </c>
      <c r="F1219" s="219" t="s">
        <v>303</v>
      </c>
      <c r="G1219" s="163">
        <v>153.19999999999999</v>
      </c>
      <c r="H1219" s="163">
        <v>168.52</v>
      </c>
      <c r="I1219" s="227"/>
      <c r="J1219" s="225" t="s">
        <v>5673</v>
      </c>
      <c r="K1219" s="227" t="s">
        <v>5674</v>
      </c>
      <c r="L1219" s="163"/>
      <c r="M1219" s="163" t="s">
        <v>5740</v>
      </c>
    </row>
    <row r="1220" spans="1:13" ht="14.25" x14ac:dyDescent="0.45">
      <c r="A1220" s="225" t="s">
        <v>3239</v>
      </c>
      <c r="B1220" s="226">
        <v>44927</v>
      </c>
      <c r="C1220" s="227" t="s">
        <v>3311</v>
      </c>
      <c r="D1220" s="228" t="s">
        <v>5675</v>
      </c>
      <c r="E1220" s="227" t="s">
        <v>3226</v>
      </c>
      <c r="F1220" s="219" t="s">
        <v>303</v>
      </c>
      <c r="G1220" s="163">
        <v>235.78</v>
      </c>
      <c r="H1220" s="163">
        <v>259.35000000000002</v>
      </c>
      <c r="I1220" s="227"/>
      <c r="J1220" s="225" t="s">
        <v>5676</v>
      </c>
      <c r="K1220" s="227" t="s">
        <v>5677</v>
      </c>
      <c r="L1220" s="163"/>
      <c r="M1220" s="163" t="s">
        <v>5740</v>
      </c>
    </row>
    <row r="1221" spans="1:13" ht="14.25" x14ac:dyDescent="0.45">
      <c r="A1221" s="225" t="s">
        <v>3241</v>
      </c>
      <c r="B1221" s="226">
        <v>44927</v>
      </c>
      <c r="C1221" s="227" t="s">
        <v>3311</v>
      </c>
      <c r="D1221" s="228" t="s">
        <v>3242</v>
      </c>
      <c r="E1221" s="227" t="s">
        <v>3226</v>
      </c>
      <c r="F1221" s="219" t="s">
        <v>303</v>
      </c>
      <c r="G1221" s="163">
        <v>30.75</v>
      </c>
      <c r="H1221" s="163">
        <v>33.82</v>
      </c>
      <c r="I1221" s="227"/>
      <c r="J1221" s="225" t="s">
        <v>3317</v>
      </c>
      <c r="K1221" s="227" t="s">
        <v>5678</v>
      </c>
      <c r="L1221" s="163"/>
      <c r="M1221" s="163" t="s">
        <v>5740</v>
      </c>
    </row>
    <row r="1222" spans="1:13" ht="14.25" x14ac:dyDescent="0.45">
      <c r="A1222" s="225" t="s">
        <v>3243</v>
      </c>
      <c r="B1222" s="226">
        <v>44927</v>
      </c>
      <c r="C1222" s="227" t="s">
        <v>3311</v>
      </c>
      <c r="D1222" s="228" t="s">
        <v>3244</v>
      </c>
      <c r="E1222" s="227" t="s">
        <v>3226</v>
      </c>
      <c r="F1222" s="219" t="s">
        <v>303</v>
      </c>
      <c r="G1222" s="163">
        <v>79.3</v>
      </c>
      <c r="H1222" s="163">
        <v>87.23</v>
      </c>
      <c r="I1222" s="227"/>
      <c r="J1222" s="225" t="s">
        <v>3320</v>
      </c>
      <c r="K1222" s="227" t="s">
        <v>5679</v>
      </c>
      <c r="L1222" s="163"/>
      <c r="M1222" s="163" t="s">
        <v>5740</v>
      </c>
    </row>
    <row r="1223" spans="1:13" ht="14.25" x14ac:dyDescent="0.45">
      <c r="A1223" s="225" t="s">
        <v>3247</v>
      </c>
      <c r="B1223" s="226">
        <v>44927</v>
      </c>
      <c r="C1223" s="227" t="s">
        <v>3311</v>
      </c>
      <c r="D1223" s="228" t="s">
        <v>3248</v>
      </c>
      <c r="E1223" s="227" t="s">
        <v>3226</v>
      </c>
      <c r="F1223" s="219" t="s">
        <v>303</v>
      </c>
      <c r="G1223" s="163">
        <v>49.11</v>
      </c>
      <c r="H1223" s="163">
        <v>54.02</v>
      </c>
      <c r="I1223" s="227"/>
      <c r="J1223" s="225" t="s">
        <v>5680</v>
      </c>
      <c r="K1223" s="227" t="s">
        <v>5681</v>
      </c>
      <c r="L1223" s="163"/>
      <c r="M1223" s="163" t="s">
        <v>5740</v>
      </c>
    </row>
    <row r="1224" spans="1:13" ht="14.25" x14ac:dyDescent="0.45">
      <c r="A1224" s="225" t="s">
        <v>3251</v>
      </c>
      <c r="B1224" s="226">
        <v>44927</v>
      </c>
      <c r="C1224" s="227" t="s">
        <v>3311</v>
      </c>
      <c r="D1224" s="228" t="s">
        <v>3252</v>
      </c>
      <c r="E1224" s="227" t="s">
        <v>3253</v>
      </c>
      <c r="F1224" s="219" t="s">
        <v>303</v>
      </c>
      <c r="G1224" s="163">
        <v>48.47</v>
      </c>
      <c r="H1224" s="163">
        <v>53.31</v>
      </c>
      <c r="I1224" s="227"/>
      <c r="J1224" s="225" t="s">
        <v>5682</v>
      </c>
      <c r="K1224" s="227" t="s">
        <v>5683</v>
      </c>
      <c r="L1224" s="163"/>
      <c r="M1224" s="163" t="s">
        <v>5740</v>
      </c>
    </row>
    <row r="1225" spans="1:13" ht="14.25" x14ac:dyDescent="0.45">
      <c r="A1225" s="225" t="s">
        <v>2990</v>
      </c>
      <c r="B1225" s="226">
        <v>44927</v>
      </c>
      <c r="C1225" s="227" t="s">
        <v>3311</v>
      </c>
      <c r="D1225" s="228" t="s">
        <v>2991</v>
      </c>
      <c r="E1225" s="227" t="s">
        <v>2992</v>
      </c>
      <c r="F1225" s="219" t="s">
        <v>303</v>
      </c>
      <c r="G1225" s="163">
        <v>206.13</v>
      </c>
      <c r="H1225" s="163">
        <v>226.74</v>
      </c>
      <c r="I1225" s="227"/>
      <c r="J1225" s="225" t="s">
        <v>5684</v>
      </c>
      <c r="K1225" s="227" t="s">
        <v>5685</v>
      </c>
      <c r="L1225" s="163"/>
      <c r="M1225" s="163" t="s">
        <v>5740</v>
      </c>
    </row>
    <row r="1226" spans="1:13" ht="14.25" x14ac:dyDescent="0.45">
      <c r="A1226" s="225" t="s">
        <v>2993</v>
      </c>
      <c r="B1226" s="226">
        <v>44927</v>
      </c>
      <c r="C1226" s="227" t="s">
        <v>3311</v>
      </c>
      <c r="D1226" s="228" t="s">
        <v>2994</v>
      </c>
      <c r="E1226" s="227" t="s">
        <v>2992</v>
      </c>
      <c r="F1226" s="219" t="s">
        <v>303</v>
      </c>
      <c r="G1226" s="163">
        <v>265.20999999999998</v>
      </c>
      <c r="H1226" s="163">
        <v>291.73</v>
      </c>
      <c r="I1226" s="227"/>
      <c r="J1226" s="225" t="s">
        <v>5686</v>
      </c>
      <c r="K1226" s="227" t="s">
        <v>5687</v>
      </c>
      <c r="L1226" s="163"/>
      <c r="M1226" s="163" t="s">
        <v>5740</v>
      </c>
    </row>
    <row r="1227" spans="1:13" ht="14.25" x14ac:dyDescent="0.45">
      <c r="A1227" s="225" t="s">
        <v>2995</v>
      </c>
      <c r="B1227" s="226">
        <v>44927</v>
      </c>
      <c r="C1227" s="227" t="s">
        <v>3311</v>
      </c>
      <c r="D1227" s="228" t="s">
        <v>2996</v>
      </c>
      <c r="E1227" s="227" t="s">
        <v>2992</v>
      </c>
      <c r="F1227" s="219" t="s">
        <v>303</v>
      </c>
      <c r="G1227" s="163">
        <v>281.35000000000002</v>
      </c>
      <c r="H1227" s="163">
        <v>309.48</v>
      </c>
      <c r="I1227" s="227"/>
      <c r="J1227" s="225" t="s">
        <v>5688</v>
      </c>
      <c r="K1227" s="227" t="s">
        <v>5689</v>
      </c>
      <c r="L1227" s="163"/>
      <c r="M1227" s="163" t="s">
        <v>5740</v>
      </c>
    </row>
    <row r="1228" spans="1:13" ht="14.25" x14ac:dyDescent="0.45">
      <c r="A1228" s="225" t="s">
        <v>2997</v>
      </c>
      <c r="B1228" s="226">
        <v>44927</v>
      </c>
      <c r="C1228" s="227" t="s">
        <v>3311</v>
      </c>
      <c r="D1228" s="228" t="s">
        <v>2998</v>
      </c>
      <c r="E1228" s="227" t="s">
        <v>2992</v>
      </c>
      <c r="F1228" s="219" t="s">
        <v>303</v>
      </c>
      <c r="G1228" s="163">
        <v>317.26</v>
      </c>
      <c r="H1228" s="163">
        <v>348.98</v>
      </c>
      <c r="I1228" s="227"/>
      <c r="J1228" s="225" t="s">
        <v>5690</v>
      </c>
      <c r="K1228" s="227" t="s">
        <v>5691</v>
      </c>
      <c r="L1228" s="163"/>
      <c r="M1228" s="163" t="s">
        <v>5740</v>
      </c>
    </row>
    <row r="1229" spans="1:13" ht="14.25" x14ac:dyDescent="0.45">
      <c r="A1229" s="225" t="s">
        <v>2999</v>
      </c>
      <c r="B1229" s="226">
        <v>44927</v>
      </c>
      <c r="C1229" s="227" t="s">
        <v>3311</v>
      </c>
      <c r="D1229" s="228" t="s">
        <v>3000</v>
      </c>
      <c r="E1229" s="227" t="s">
        <v>2992</v>
      </c>
      <c r="F1229" s="219" t="s">
        <v>303</v>
      </c>
      <c r="G1229" s="163">
        <v>239.07</v>
      </c>
      <c r="H1229" s="163">
        <v>262.97000000000003</v>
      </c>
      <c r="I1229" s="227"/>
      <c r="J1229" s="225" t="s">
        <v>5692</v>
      </c>
      <c r="K1229" s="227" t="s">
        <v>5693</v>
      </c>
      <c r="L1229" s="163"/>
      <c r="M1229" s="163" t="s">
        <v>5740</v>
      </c>
    </row>
    <row r="1230" spans="1:13" ht="14.25" x14ac:dyDescent="0.45">
      <c r="A1230" s="225" t="s">
        <v>3001</v>
      </c>
      <c r="B1230" s="226">
        <v>44927</v>
      </c>
      <c r="C1230" s="227" t="s">
        <v>3311</v>
      </c>
      <c r="D1230" s="228" t="s">
        <v>3002</v>
      </c>
      <c r="E1230" s="227" t="s">
        <v>2992</v>
      </c>
      <c r="F1230" s="219" t="s">
        <v>303</v>
      </c>
      <c r="G1230" s="163">
        <v>274.24</v>
      </c>
      <c r="H1230" s="163">
        <v>301.66000000000003</v>
      </c>
      <c r="I1230" s="227"/>
      <c r="J1230" s="225" t="s">
        <v>5694</v>
      </c>
      <c r="K1230" s="227" t="s">
        <v>5695</v>
      </c>
      <c r="L1230" s="163"/>
      <c r="M1230" s="163" t="s">
        <v>5740</v>
      </c>
    </row>
    <row r="1231" spans="1:13" ht="14.25" x14ac:dyDescent="0.45">
      <c r="A1231" s="225" t="s">
        <v>3003</v>
      </c>
      <c r="B1231" s="226">
        <v>44927</v>
      </c>
      <c r="C1231" s="227" t="s">
        <v>3311</v>
      </c>
      <c r="D1231" s="228" t="s">
        <v>3004</v>
      </c>
      <c r="E1231" s="227" t="s">
        <v>2992</v>
      </c>
      <c r="F1231" s="219" t="s">
        <v>303</v>
      </c>
      <c r="G1231" s="163">
        <v>290.38</v>
      </c>
      <c r="H1231" s="163">
        <v>319.41000000000003</v>
      </c>
      <c r="I1231" s="227"/>
      <c r="J1231" s="225" t="s">
        <v>5696</v>
      </c>
      <c r="K1231" s="227" t="s">
        <v>5697</v>
      </c>
      <c r="L1231" s="163"/>
      <c r="M1231" s="163" t="s">
        <v>5740</v>
      </c>
    </row>
    <row r="1232" spans="1:13" ht="14.25" x14ac:dyDescent="0.45">
      <c r="A1232" s="225" t="s">
        <v>3005</v>
      </c>
      <c r="B1232" s="226">
        <v>44927</v>
      </c>
      <c r="C1232" s="227" t="s">
        <v>3311</v>
      </c>
      <c r="D1232" s="228" t="s">
        <v>3006</v>
      </c>
      <c r="E1232" s="227" t="s">
        <v>2992</v>
      </c>
      <c r="F1232" s="219" t="s">
        <v>303</v>
      </c>
      <c r="G1232" s="163">
        <v>326.27999999999997</v>
      </c>
      <c r="H1232" s="163">
        <v>358.9</v>
      </c>
      <c r="I1232" s="227"/>
      <c r="J1232" s="225" t="s">
        <v>5698</v>
      </c>
      <c r="K1232" s="227" t="s">
        <v>5699</v>
      </c>
      <c r="L1232" s="163"/>
      <c r="M1232" s="163" t="s">
        <v>5740</v>
      </c>
    </row>
    <row r="1233" spans="1:13" ht="14.25" x14ac:dyDescent="0.45">
      <c r="A1233" s="225" t="s">
        <v>3007</v>
      </c>
      <c r="B1233" s="226">
        <v>44927</v>
      </c>
      <c r="C1233" s="227" t="s">
        <v>3311</v>
      </c>
      <c r="D1233" s="228" t="s">
        <v>3008</v>
      </c>
      <c r="E1233" s="227" t="s">
        <v>2992</v>
      </c>
      <c r="F1233" s="219" t="s">
        <v>303</v>
      </c>
      <c r="G1233" s="163">
        <v>318.23</v>
      </c>
      <c r="H1233" s="163">
        <v>350.05</v>
      </c>
      <c r="I1233" s="227"/>
      <c r="J1233" s="225" t="s">
        <v>5700</v>
      </c>
      <c r="K1233" s="227" t="s">
        <v>5701</v>
      </c>
      <c r="L1233" s="163"/>
      <c r="M1233" s="163" t="s">
        <v>5740</v>
      </c>
    </row>
    <row r="1234" spans="1:13" ht="14.25" x14ac:dyDescent="0.45">
      <c r="A1234" s="225" t="s">
        <v>3009</v>
      </c>
      <c r="B1234" s="226">
        <v>44927</v>
      </c>
      <c r="C1234" s="227" t="s">
        <v>3311</v>
      </c>
      <c r="D1234" s="228" t="s">
        <v>3010</v>
      </c>
      <c r="E1234" s="227" t="s">
        <v>2992</v>
      </c>
      <c r="F1234" s="219" t="s">
        <v>303</v>
      </c>
      <c r="G1234" s="163">
        <v>345.55</v>
      </c>
      <c r="H1234" s="163">
        <v>380.1</v>
      </c>
      <c r="I1234" s="227"/>
      <c r="J1234" s="225" t="s">
        <v>5702</v>
      </c>
      <c r="K1234" s="227" t="s">
        <v>5703</v>
      </c>
      <c r="L1234" s="163"/>
      <c r="M1234" s="163" t="s">
        <v>5740</v>
      </c>
    </row>
    <row r="1235" spans="1:13" ht="14.25" x14ac:dyDescent="0.45">
      <c r="A1235" s="225" t="s">
        <v>3011</v>
      </c>
      <c r="B1235" s="226">
        <v>44927</v>
      </c>
      <c r="C1235" s="227" t="s">
        <v>3311</v>
      </c>
      <c r="D1235" s="228" t="s">
        <v>3012</v>
      </c>
      <c r="E1235" s="227" t="s">
        <v>2992</v>
      </c>
      <c r="F1235" s="219" t="s">
        <v>303</v>
      </c>
      <c r="G1235" s="163">
        <v>361.69</v>
      </c>
      <c r="H1235" s="163">
        <v>397.85</v>
      </c>
      <c r="I1235" s="227"/>
      <c r="J1235" s="225" t="s">
        <v>5704</v>
      </c>
      <c r="K1235" s="227" t="s">
        <v>5705</v>
      </c>
      <c r="L1235" s="163"/>
      <c r="M1235" s="163" t="s">
        <v>5740</v>
      </c>
    </row>
    <row r="1236" spans="1:13" ht="14.25" x14ac:dyDescent="0.45">
      <c r="A1236" s="225" t="s">
        <v>3013</v>
      </c>
      <c r="B1236" s="226">
        <v>44927</v>
      </c>
      <c r="C1236" s="227" t="s">
        <v>3311</v>
      </c>
      <c r="D1236" s="228" t="s">
        <v>3014</v>
      </c>
      <c r="E1236" s="227" t="s">
        <v>2992</v>
      </c>
      <c r="F1236" s="219" t="s">
        <v>303</v>
      </c>
      <c r="G1236" s="163">
        <v>397.6</v>
      </c>
      <c r="H1236" s="163">
        <v>437.36</v>
      </c>
      <c r="I1236" s="227"/>
      <c r="J1236" s="225" t="s">
        <v>5706</v>
      </c>
      <c r="K1236" s="227" t="s">
        <v>5707</v>
      </c>
      <c r="L1236" s="163"/>
      <c r="M1236" s="163" t="s">
        <v>5740</v>
      </c>
    </row>
    <row r="1237" spans="1:13" ht="14.25" x14ac:dyDescent="0.45">
      <c r="A1237" s="225" t="s">
        <v>3015</v>
      </c>
      <c r="B1237" s="226">
        <v>44927</v>
      </c>
      <c r="C1237" s="227" t="s">
        <v>3311</v>
      </c>
      <c r="D1237" s="228" t="s">
        <v>3016</v>
      </c>
      <c r="E1237" s="227" t="s">
        <v>2992</v>
      </c>
      <c r="F1237" s="219" t="s">
        <v>303</v>
      </c>
      <c r="G1237" s="163">
        <v>355.33</v>
      </c>
      <c r="H1237" s="163">
        <v>390.86</v>
      </c>
      <c r="I1237" s="227"/>
      <c r="J1237" s="225" t="s">
        <v>5643</v>
      </c>
      <c r="K1237" s="227" t="s">
        <v>5708</v>
      </c>
      <c r="L1237" s="163"/>
      <c r="M1237" s="163" t="s">
        <v>5740</v>
      </c>
    </row>
    <row r="1238" spans="1:13" ht="14.25" x14ac:dyDescent="0.45">
      <c r="A1238" s="227" t="s">
        <v>3017</v>
      </c>
      <c r="B1238" s="226">
        <v>44927</v>
      </c>
      <c r="C1238" s="227" t="s">
        <v>3311</v>
      </c>
      <c r="D1238" s="227" t="s">
        <v>3018</v>
      </c>
      <c r="E1238" s="227" t="s">
        <v>2992</v>
      </c>
      <c r="F1238" s="219" t="s">
        <v>303</v>
      </c>
      <c r="G1238" s="163">
        <v>390.08</v>
      </c>
      <c r="H1238" s="163">
        <v>429.08</v>
      </c>
      <c r="I1238" s="227"/>
      <c r="J1238" s="227" t="s">
        <v>5709</v>
      </c>
      <c r="K1238" s="227" t="s">
        <v>5710</v>
      </c>
      <c r="L1238" s="163"/>
      <c r="M1238" s="163" t="s">
        <v>5740</v>
      </c>
    </row>
    <row r="1239" spans="1:13" ht="14.25" x14ac:dyDescent="0.45">
      <c r="A1239" s="227" t="s">
        <v>3019</v>
      </c>
      <c r="B1239" s="226">
        <v>44927</v>
      </c>
      <c r="C1239" s="227" t="s">
        <v>3311</v>
      </c>
      <c r="D1239" s="227" t="s">
        <v>3020</v>
      </c>
      <c r="E1239" s="227" t="s">
        <v>2992</v>
      </c>
      <c r="F1239" s="219" t="s">
        <v>303</v>
      </c>
      <c r="G1239" s="163">
        <v>406.22</v>
      </c>
      <c r="H1239" s="163">
        <v>446.84</v>
      </c>
      <c r="I1239" s="227"/>
      <c r="J1239" s="227" t="s">
        <v>5711</v>
      </c>
      <c r="K1239" s="227" t="s">
        <v>5712</v>
      </c>
      <c r="L1239" s="163"/>
      <c r="M1239" s="163" t="s">
        <v>5740</v>
      </c>
    </row>
    <row r="1240" spans="1:13" ht="14.25" x14ac:dyDescent="0.45">
      <c r="A1240" s="227" t="s">
        <v>3021</v>
      </c>
      <c r="B1240" s="226">
        <v>44927</v>
      </c>
      <c r="C1240" s="227" t="s">
        <v>3311</v>
      </c>
      <c r="D1240" s="227" t="s">
        <v>3022</v>
      </c>
      <c r="E1240" s="227" t="s">
        <v>2992</v>
      </c>
      <c r="F1240" s="219" t="s">
        <v>303</v>
      </c>
      <c r="G1240" s="163">
        <v>442.13</v>
      </c>
      <c r="H1240" s="163">
        <v>486.34</v>
      </c>
      <c r="I1240" s="227"/>
      <c r="J1240" s="227" t="s">
        <v>5713</v>
      </c>
      <c r="K1240" s="227" t="s">
        <v>5714</v>
      </c>
      <c r="L1240" s="163"/>
      <c r="M1240" s="163" t="s">
        <v>5740</v>
      </c>
    </row>
    <row r="1241" spans="1:13" ht="14.25" x14ac:dyDescent="0.45">
      <c r="A1241" s="227" t="s">
        <v>3023</v>
      </c>
      <c r="B1241" s="226">
        <v>44927</v>
      </c>
      <c r="C1241" s="227" t="s">
        <v>3311</v>
      </c>
      <c r="D1241" s="227" t="s">
        <v>3024</v>
      </c>
      <c r="E1241" s="227" t="s">
        <v>2992</v>
      </c>
      <c r="F1241" s="219" t="s">
        <v>303</v>
      </c>
      <c r="G1241" s="163">
        <v>422.14</v>
      </c>
      <c r="H1241" s="163">
        <v>464.35</v>
      </c>
      <c r="I1241" s="227"/>
      <c r="J1241" s="227" t="s">
        <v>5645</v>
      </c>
      <c r="K1241" s="227" t="s">
        <v>5715</v>
      </c>
      <c r="L1241" s="163"/>
      <c r="M1241" s="163" t="s">
        <v>5740</v>
      </c>
    </row>
    <row r="1242" spans="1:13" ht="14.25" x14ac:dyDescent="0.45">
      <c r="A1242" s="227" t="s">
        <v>3025</v>
      </c>
      <c r="B1242" s="226">
        <v>44927</v>
      </c>
      <c r="C1242" s="227" t="s">
        <v>3311</v>
      </c>
      <c r="D1242" s="227" t="s">
        <v>3026</v>
      </c>
      <c r="E1242" s="227" t="s">
        <v>2992</v>
      </c>
      <c r="F1242" s="219" t="s">
        <v>303</v>
      </c>
      <c r="G1242" s="163">
        <v>453.78</v>
      </c>
      <c r="H1242" s="163">
        <v>499.15</v>
      </c>
      <c r="I1242" s="227"/>
      <c r="J1242" s="227" t="s">
        <v>5716</v>
      </c>
      <c r="K1242" s="227" t="s">
        <v>5717</v>
      </c>
      <c r="L1242" s="163"/>
      <c r="M1242" s="163" t="s">
        <v>5740</v>
      </c>
    </row>
    <row r="1243" spans="1:13" ht="14.25" x14ac:dyDescent="0.45">
      <c r="A1243" s="227" t="s">
        <v>3027</v>
      </c>
      <c r="B1243" s="226">
        <v>44927</v>
      </c>
      <c r="C1243" s="227" t="s">
        <v>3311</v>
      </c>
      <c r="D1243" s="227" t="s">
        <v>3028</v>
      </c>
      <c r="E1243" s="227" t="s">
        <v>2992</v>
      </c>
      <c r="F1243" s="219" t="s">
        <v>303</v>
      </c>
      <c r="G1243" s="163">
        <v>469.92</v>
      </c>
      <c r="H1243" s="163">
        <v>516.91</v>
      </c>
      <c r="I1243" s="227"/>
      <c r="J1243" s="227" t="s">
        <v>5718</v>
      </c>
      <c r="K1243" s="227" t="s">
        <v>5719</v>
      </c>
      <c r="L1243" s="163"/>
      <c r="M1243" s="163" t="s">
        <v>5740</v>
      </c>
    </row>
    <row r="1244" spans="1:13" ht="14.25" x14ac:dyDescent="0.45">
      <c r="A1244" s="227" t="s">
        <v>3029</v>
      </c>
      <c r="B1244" s="226">
        <v>44927</v>
      </c>
      <c r="C1244" s="227" t="s">
        <v>3311</v>
      </c>
      <c r="D1244" s="227" t="s">
        <v>3030</v>
      </c>
      <c r="E1244" s="227" t="s">
        <v>2992</v>
      </c>
      <c r="F1244" s="219" t="s">
        <v>303</v>
      </c>
      <c r="G1244" s="163">
        <v>505.83</v>
      </c>
      <c r="H1244" s="163">
        <v>556.41</v>
      </c>
      <c r="I1244" s="227"/>
      <c r="J1244" s="227" t="s">
        <v>5720</v>
      </c>
      <c r="K1244" s="227" t="s">
        <v>5721</v>
      </c>
      <c r="L1244" s="163"/>
      <c r="M1244" s="163" t="s">
        <v>5740</v>
      </c>
    </row>
    <row r="1245" spans="1:13" ht="14.25" x14ac:dyDescent="0.45">
      <c r="A1245" s="227" t="s">
        <v>3031</v>
      </c>
      <c r="B1245" s="226">
        <v>44927</v>
      </c>
      <c r="C1245" s="227" t="s">
        <v>3311</v>
      </c>
      <c r="D1245" s="227" t="s">
        <v>3032</v>
      </c>
      <c r="E1245" s="227" t="s">
        <v>2992</v>
      </c>
      <c r="F1245" s="219" t="s">
        <v>303</v>
      </c>
      <c r="G1245" s="163">
        <v>518.16999999999996</v>
      </c>
      <c r="H1245" s="163">
        <v>569.98</v>
      </c>
      <c r="I1245" s="227"/>
      <c r="J1245" s="227" t="s">
        <v>5647</v>
      </c>
      <c r="K1245" s="227" t="s">
        <v>5722</v>
      </c>
      <c r="L1245" s="163"/>
      <c r="M1245" s="163" t="s">
        <v>5740</v>
      </c>
    </row>
    <row r="1246" spans="1:13" ht="14.25" x14ac:dyDescent="0.45">
      <c r="A1246" s="227" t="s">
        <v>3033</v>
      </c>
      <c r="B1246" s="226">
        <v>44927</v>
      </c>
      <c r="C1246" s="227" t="s">
        <v>3311</v>
      </c>
      <c r="D1246" s="227" t="s">
        <v>3034</v>
      </c>
      <c r="E1246" s="227" t="s">
        <v>2992</v>
      </c>
      <c r="F1246" s="219" t="s">
        <v>303</v>
      </c>
      <c r="G1246" s="163">
        <v>542.64</v>
      </c>
      <c r="H1246" s="163">
        <v>596.9</v>
      </c>
      <c r="I1246" s="227"/>
      <c r="J1246" s="227" t="s">
        <v>5723</v>
      </c>
      <c r="K1246" s="227" t="s">
        <v>5724</v>
      </c>
      <c r="L1246" s="163"/>
      <c r="M1246" s="163" t="s">
        <v>5740</v>
      </c>
    </row>
    <row r="1247" spans="1:13" ht="14.25" x14ac:dyDescent="0.45">
      <c r="A1247" s="227" t="s">
        <v>3035</v>
      </c>
      <c r="B1247" s="226">
        <v>44927</v>
      </c>
      <c r="C1247" s="227" t="s">
        <v>3311</v>
      </c>
      <c r="D1247" s="227" t="s">
        <v>3036</v>
      </c>
      <c r="E1247" s="227" t="s">
        <v>2992</v>
      </c>
      <c r="F1247" s="219" t="s">
        <v>303</v>
      </c>
      <c r="G1247" s="163">
        <v>558.78</v>
      </c>
      <c r="H1247" s="163">
        <v>614.65</v>
      </c>
      <c r="I1247" s="227"/>
      <c r="J1247" s="227" t="s">
        <v>5725</v>
      </c>
      <c r="K1247" s="227" t="s">
        <v>5726</v>
      </c>
      <c r="L1247" s="163"/>
      <c r="M1247" s="163" t="s">
        <v>5740</v>
      </c>
    </row>
    <row r="1248" spans="1:13" ht="14.25" x14ac:dyDescent="0.45">
      <c r="A1248" s="227" t="s">
        <v>3037</v>
      </c>
      <c r="B1248" s="226">
        <v>44927</v>
      </c>
      <c r="C1248" s="227" t="s">
        <v>3311</v>
      </c>
      <c r="D1248" s="227" t="s">
        <v>3038</v>
      </c>
      <c r="E1248" s="227" t="s">
        <v>2992</v>
      </c>
      <c r="F1248" s="219" t="s">
        <v>303</v>
      </c>
      <c r="G1248" s="163">
        <v>594.69000000000005</v>
      </c>
      <c r="H1248" s="163">
        <v>654.15</v>
      </c>
      <c r="I1248" s="227"/>
      <c r="J1248" s="227" t="s">
        <v>5727</v>
      </c>
      <c r="K1248" s="227" t="s">
        <v>5728</v>
      </c>
      <c r="L1248" s="163"/>
      <c r="M1248" s="163" t="s">
        <v>5740</v>
      </c>
    </row>
    <row r="1249" spans="1:13" ht="14.25" x14ac:dyDescent="0.45">
      <c r="A1249" s="227" t="s">
        <v>3039</v>
      </c>
      <c r="B1249" s="226">
        <v>44927</v>
      </c>
      <c r="C1249" s="227" t="s">
        <v>3311</v>
      </c>
      <c r="D1249" s="227" t="s">
        <v>3040</v>
      </c>
      <c r="E1249" s="227" t="s">
        <v>2992</v>
      </c>
      <c r="F1249" s="219" t="s">
        <v>303</v>
      </c>
      <c r="G1249" s="163">
        <v>635.55999999999995</v>
      </c>
      <c r="H1249" s="163">
        <v>699.11</v>
      </c>
      <c r="I1249" s="227"/>
      <c r="J1249" s="227" t="s">
        <v>5649</v>
      </c>
      <c r="K1249" s="227" t="s">
        <v>5729</v>
      </c>
      <c r="L1249" s="163"/>
      <c r="M1249" s="163" t="s">
        <v>5740</v>
      </c>
    </row>
    <row r="1250" spans="1:13" ht="14.25" x14ac:dyDescent="0.45">
      <c r="A1250" s="227" t="s">
        <v>3041</v>
      </c>
      <c r="B1250" s="226">
        <v>44927</v>
      </c>
      <c r="C1250" s="227" t="s">
        <v>3311</v>
      </c>
      <c r="D1250" s="227" t="s">
        <v>3042</v>
      </c>
      <c r="E1250" s="227" t="s">
        <v>2992</v>
      </c>
      <c r="F1250" s="219" t="s">
        <v>303</v>
      </c>
      <c r="G1250" s="163">
        <v>653.76</v>
      </c>
      <c r="H1250" s="163">
        <v>719.13</v>
      </c>
      <c r="I1250" s="227"/>
      <c r="J1250" s="227" t="s">
        <v>5730</v>
      </c>
      <c r="K1250" s="227" t="s">
        <v>5731</v>
      </c>
      <c r="L1250" s="163"/>
      <c r="M1250" s="163" t="s">
        <v>5740</v>
      </c>
    </row>
    <row r="1251" spans="1:13" ht="14.25" x14ac:dyDescent="0.45">
      <c r="A1251" s="227" t="s">
        <v>3043</v>
      </c>
      <c r="B1251" s="226">
        <v>44927</v>
      </c>
      <c r="C1251" s="227" t="s">
        <v>3311</v>
      </c>
      <c r="D1251" s="227" t="s">
        <v>3044</v>
      </c>
      <c r="E1251" s="227" t="s">
        <v>2992</v>
      </c>
      <c r="F1251" s="219" t="s">
        <v>303</v>
      </c>
      <c r="G1251" s="225">
        <v>669.9</v>
      </c>
      <c r="H1251" s="163">
        <v>736.89</v>
      </c>
      <c r="I1251" s="227"/>
      <c r="J1251" s="227" t="s">
        <v>5732</v>
      </c>
      <c r="K1251" s="227" t="s">
        <v>5733</v>
      </c>
      <c r="L1251" s="227"/>
      <c r="M1251" s="163" t="s">
        <v>5740</v>
      </c>
    </row>
    <row r="1252" spans="1:13" ht="14.25" x14ac:dyDescent="0.45">
      <c r="A1252" s="227" t="s">
        <v>3045</v>
      </c>
      <c r="B1252" s="226">
        <v>44927</v>
      </c>
      <c r="C1252" s="227" t="s">
        <v>3311</v>
      </c>
      <c r="D1252" s="227" t="s">
        <v>3046</v>
      </c>
      <c r="E1252" s="227" t="s">
        <v>2992</v>
      </c>
      <c r="F1252" s="219" t="s">
        <v>303</v>
      </c>
      <c r="G1252" s="225">
        <v>705.81</v>
      </c>
      <c r="H1252" s="163">
        <v>776.39</v>
      </c>
      <c r="I1252" s="227"/>
      <c r="J1252" s="227" t="s">
        <v>5734</v>
      </c>
      <c r="K1252" s="227" t="s">
        <v>5735</v>
      </c>
      <c r="L1252" s="227"/>
      <c r="M1252" s="163" t="s">
        <v>5740</v>
      </c>
    </row>
    <row r="1253" spans="1:13" ht="14.25" x14ac:dyDescent="0.45">
      <c r="A1253" s="227" t="s">
        <v>3047</v>
      </c>
      <c r="B1253" s="226">
        <v>44927</v>
      </c>
      <c r="C1253" s="227" t="s">
        <v>3311</v>
      </c>
      <c r="D1253" s="227" t="s">
        <v>3048</v>
      </c>
      <c r="E1253" s="227" t="s">
        <v>2992</v>
      </c>
      <c r="F1253" s="219" t="s">
        <v>303</v>
      </c>
      <c r="G1253" s="225">
        <v>601.9</v>
      </c>
      <c r="H1253" s="163">
        <v>662.09</v>
      </c>
      <c r="I1253" s="227"/>
      <c r="J1253" s="227" t="s">
        <v>5651</v>
      </c>
      <c r="K1253" s="227" t="s">
        <v>5736</v>
      </c>
      <c r="L1253" s="227"/>
      <c r="M1253" s="163" t="s">
        <v>5740</v>
      </c>
    </row>
    <row r="1254" spans="1:13" ht="14.25" x14ac:dyDescent="0.45">
      <c r="A1254" s="227" t="s">
        <v>3049</v>
      </c>
      <c r="B1254" s="226">
        <v>44927</v>
      </c>
      <c r="C1254" s="227" t="s">
        <v>3311</v>
      </c>
      <c r="D1254" s="227" t="s">
        <v>3050</v>
      </c>
      <c r="E1254" s="227" t="s">
        <v>2992</v>
      </c>
      <c r="F1254" s="219" t="s">
        <v>303</v>
      </c>
      <c r="G1254" s="225">
        <v>350.59</v>
      </c>
      <c r="H1254" s="163">
        <v>385.64</v>
      </c>
      <c r="I1254" s="227"/>
      <c r="J1254" s="227" t="s">
        <v>5737</v>
      </c>
      <c r="K1254" s="227" t="s">
        <v>5738</v>
      </c>
      <c r="L1254" s="227"/>
      <c r="M1254" s="163" t="s">
        <v>5740</v>
      </c>
    </row>
  </sheetData>
  <autoFilter ref="A2:M1254" xr:uid="{7ED6CB33-C842-47C3-A071-B6511C330109}"/>
  <mergeCells count="1">
    <mergeCell ref="G1:I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785D-8F3D-4C94-A1CF-30268BB04DC0}">
  <dimension ref="A1:M1285"/>
  <sheetViews>
    <sheetView workbookViewId="0">
      <selection activeCell="F9" sqref="F9"/>
    </sheetView>
  </sheetViews>
  <sheetFormatPr defaultRowHeight="12.75" x14ac:dyDescent="0.35"/>
  <cols>
    <col min="1" max="1" width="14.86328125" bestFit="1" customWidth="1"/>
    <col min="2" max="2" width="12.6640625" bestFit="1" customWidth="1"/>
    <col min="3" max="3" width="12.53125" bestFit="1" customWidth="1"/>
    <col min="4" max="4" width="65.796875" bestFit="1" customWidth="1"/>
    <col min="5" max="5" width="19.3984375" bestFit="1" customWidth="1"/>
    <col min="6" max="6" width="12.73046875" bestFit="1" customWidth="1"/>
    <col min="7" max="7" width="11.6640625" bestFit="1" customWidth="1"/>
    <col min="8" max="8" width="16.06640625" bestFit="1" customWidth="1"/>
    <col min="9" max="9" width="11.73046875" bestFit="1" customWidth="1"/>
    <col min="10" max="10" width="11.6640625" bestFit="1" customWidth="1"/>
    <col min="11" max="11" width="16.06640625" bestFit="1" customWidth="1"/>
    <col min="12" max="12" width="11.73046875" bestFit="1" customWidth="1"/>
    <col min="13" max="13" width="21.265625" bestFit="1" customWidth="1"/>
  </cols>
  <sheetData>
    <row r="1" spans="1:13" x14ac:dyDescent="0.35">
      <c r="G1" s="258" t="s">
        <v>5739</v>
      </c>
      <c r="H1" s="258"/>
      <c r="I1" s="258"/>
      <c r="J1" s="258" t="s">
        <v>6840</v>
      </c>
      <c r="K1" s="258"/>
      <c r="L1" s="258"/>
    </row>
    <row r="2" spans="1:13" ht="13.15" x14ac:dyDescent="0.4">
      <c r="A2" s="221" t="s">
        <v>745</v>
      </c>
      <c r="B2" s="221" t="s">
        <v>746</v>
      </c>
      <c r="C2" s="221" t="s">
        <v>747</v>
      </c>
      <c r="D2" s="221" t="s">
        <v>306</v>
      </c>
      <c r="E2" s="221" t="s">
        <v>748</v>
      </c>
      <c r="F2" s="221" t="s">
        <v>750</v>
      </c>
      <c r="G2" s="221" t="s">
        <v>751</v>
      </c>
      <c r="H2" s="221" t="s">
        <v>752</v>
      </c>
      <c r="I2" s="221" t="s">
        <v>753</v>
      </c>
      <c r="J2" s="221" t="s">
        <v>751</v>
      </c>
      <c r="K2" s="221" t="s">
        <v>752</v>
      </c>
      <c r="L2" s="221" t="s">
        <v>753</v>
      </c>
      <c r="M2" s="221" t="s">
        <v>3309</v>
      </c>
    </row>
    <row r="3" spans="1:13" ht="14.25" x14ac:dyDescent="0.45">
      <c r="A3" s="225" t="s">
        <v>3249</v>
      </c>
      <c r="B3" s="226">
        <v>44927</v>
      </c>
      <c r="C3" s="227" t="s">
        <v>3311</v>
      </c>
      <c r="D3" s="228" t="s">
        <v>3250</v>
      </c>
      <c r="E3" s="227" t="s">
        <v>3226</v>
      </c>
      <c r="F3" s="219" t="s">
        <v>303</v>
      </c>
      <c r="G3" s="163" t="e">
        <v>#N/A</v>
      </c>
      <c r="H3" s="163" t="e">
        <v>#N/A</v>
      </c>
      <c r="I3" s="163" t="e">
        <v>#N/A</v>
      </c>
      <c r="J3" s="225" t="s">
        <v>6807</v>
      </c>
      <c r="K3" s="227">
        <v>221.81</v>
      </c>
      <c r="L3" s="227"/>
      <c r="M3" s="163" t="s">
        <v>6841</v>
      </c>
    </row>
    <row r="4" spans="1:13" ht="14.25" x14ac:dyDescent="0.45">
      <c r="A4" s="225" t="s">
        <v>755</v>
      </c>
      <c r="B4" s="226">
        <v>44927</v>
      </c>
      <c r="C4" s="227" t="s">
        <v>3311</v>
      </c>
      <c r="D4" s="228" t="s">
        <v>756</v>
      </c>
      <c r="E4" s="227" t="s">
        <v>757</v>
      </c>
      <c r="F4" s="219" t="s">
        <v>303</v>
      </c>
      <c r="G4" s="163" t="s">
        <v>3366</v>
      </c>
      <c r="H4" s="163" t="s">
        <v>3367</v>
      </c>
      <c r="I4" s="163"/>
      <c r="J4" s="225" t="s">
        <v>5741</v>
      </c>
      <c r="K4" s="227">
        <v>36.71</v>
      </c>
      <c r="L4" s="227"/>
      <c r="M4" s="163" t="s">
        <v>5740</v>
      </c>
    </row>
    <row r="5" spans="1:13" ht="23.65" x14ac:dyDescent="0.45">
      <c r="A5" s="225" t="s">
        <v>760</v>
      </c>
      <c r="B5" s="226">
        <v>44927</v>
      </c>
      <c r="C5" s="227" t="s">
        <v>3311</v>
      </c>
      <c r="D5" s="228" t="s">
        <v>761</v>
      </c>
      <c r="E5" s="227" t="s">
        <v>757</v>
      </c>
      <c r="F5" s="219" t="s">
        <v>303</v>
      </c>
      <c r="G5" s="163" t="s">
        <v>3368</v>
      </c>
      <c r="H5" s="163" t="s">
        <v>3369</v>
      </c>
      <c r="I5" s="163"/>
      <c r="J5" s="225" t="s">
        <v>5742</v>
      </c>
      <c r="K5" s="227">
        <v>55.91</v>
      </c>
      <c r="L5" s="227"/>
      <c r="M5" s="163" t="s">
        <v>5740</v>
      </c>
    </row>
    <row r="6" spans="1:13" ht="23.65" x14ac:dyDescent="0.45">
      <c r="A6" s="225" t="s">
        <v>763</v>
      </c>
      <c r="B6" s="226">
        <v>44927</v>
      </c>
      <c r="C6" s="227" t="s">
        <v>3311</v>
      </c>
      <c r="D6" s="228" t="s">
        <v>764</v>
      </c>
      <c r="E6" s="227" t="s">
        <v>757</v>
      </c>
      <c r="F6" s="219" t="s">
        <v>303</v>
      </c>
      <c r="G6" s="163" t="s">
        <v>3370</v>
      </c>
      <c r="H6" s="163" t="s">
        <v>3371</v>
      </c>
      <c r="I6" s="163"/>
      <c r="J6" s="225" t="s">
        <v>5743</v>
      </c>
      <c r="K6" s="227">
        <v>69.900000000000006</v>
      </c>
      <c r="L6" s="227"/>
      <c r="M6" s="163" t="s">
        <v>5740</v>
      </c>
    </row>
    <row r="7" spans="1:13" ht="14.25" x14ac:dyDescent="0.45">
      <c r="A7" s="225" t="s">
        <v>766</v>
      </c>
      <c r="B7" s="226">
        <v>44927</v>
      </c>
      <c r="C7" s="227" t="s">
        <v>3311</v>
      </c>
      <c r="D7" s="228" t="s">
        <v>767</v>
      </c>
      <c r="E7" s="227" t="s">
        <v>757</v>
      </c>
      <c r="F7" s="219" t="s">
        <v>303</v>
      </c>
      <c r="G7" s="163" t="s">
        <v>3372</v>
      </c>
      <c r="H7" s="163" t="s">
        <v>3373</v>
      </c>
      <c r="I7" s="163"/>
      <c r="J7" s="225" t="s">
        <v>3422</v>
      </c>
      <c r="K7" s="227">
        <v>86.66</v>
      </c>
      <c r="L7" s="227"/>
      <c r="M7" s="163" t="s">
        <v>5740</v>
      </c>
    </row>
    <row r="8" spans="1:13" ht="23.65" x14ac:dyDescent="0.45">
      <c r="A8" s="225" t="s">
        <v>769</v>
      </c>
      <c r="B8" s="226">
        <v>44927</v>
      </c>
      <c r="C8" s="227" t="s">
        <v>3311</v>
      </c>
      <c r="D8" s="228" t="s">
        <v>770</v>
      </c>
      <c r="E8" s="227" t="s">
        <v>757</v>
      </c>
      <c r="F8" s="219" t="s">
        <v>303</v>
      </c>
      <c r="G8" s="163" t="s">
        <v>3374</v>
      </c>
      <c r="H8" s="163" t="s">
        <v>3375</v>
      </c>
      <c r="I8" s="163"/>
      <c r="J8" s="225" t="s">
        <v>5744</v>
      </c>
      <c r="K8" s="227">
        <v>94.82</v>
      </c>
      <c r="L8" s="227"/>
      <c r="M8" s="163" t="s">
        <v>5740</v>
      </c>
    </row>
    <row r="9" spans="1:13" ht="23.65" x14ac:dyDescent="0.45">
      <c r="A9" s="225" t="s">
        <v>772</v>
      </c>
      <c r="B9" s="226">
        <v>44927</v>
      </c>
      <c r="C9" s="227" t="s">
        <v>3311</v>
      </c>
      <c r="D9" s="228" t="s">
        <v>773</v>
      </c>
      <c r="E9" s="227" t="s">
        <v>757</v>
      </c>
      <c r="F9" s="219" t="s">
        <v>303</v>
      </c>
      <c r="G9" s="163" t="s">
        <v>3376</v>
      </c>
      <c r="H9" s="163" t="s">
        <v>3377</v>
      </c>
      <c r="I9" s="163"/>
      <c r="J9" s="225" t="s">
        <v>3814</v>
      </c>
      <c r="K9" s="227">
        <v>126.06</v>
      </c>
      <c r="L9" s="227"/>
      <c r="M9" s="163" t="s">
        <v>5740</v>
      </c>
    </row>
    <row r="10" spans="1:13" ht="23.65" x14ac:dyDescent="0.45">
      <c r="A10" s="225" t="s">
        <v>775</v>
      </c>
      <c r="B10" s="226">
        <v>44927</v>
      </c>
      <c r="C10" s="227" t="s">
        <v>3311</v>
      </c>
      <c r="D10" s="228" t="s">
        <v>776</v>
      </c>
      <c r="E10" s="227" t="s">
        <v>757</v>
      </c>
      <c r="F10" s="219" t="s">
        <v>303</v>
      </c>
      <c r="G10" s="163" t="s">
        <v>3378</v>
      </c>
      <c r="H10" s="163" t="s">
        <v>3379</v>
      </c>
      <c r="I10" s="163"/>
      <c r="J10" s="225" t="s">
        <v>5745</v>
      </c>
      <c r="K10" s="227">
        <v>103.44</v>
      </c>
      <c r="L10" s="227"/>
      <c r="M10" s="163" t="s">
        <v>5740</v>
      </c>
    </row>
    <row r="11" spans="1:13" ht="23.65" x14ac:dyDescent="0.45">
      <c r="A11" s="225" t="s">
        <v>778</v>
      </c>
      <c r="B11" s="226">
        <v>44927</v>
      </c>
      <c r="C11" s="227" t="s">
        <v>3311</v>
      </c>
      <c r="D11" s="228" t="s">
        <v>779</v>
      </c>
      <c r="E11" s="227" t="s">
        <v>757</v>
      </c>
      <c r="F11" s="219" t="s">
        <v>303</v>
      </c>
      <c r="G11" s="163" t="s">
        <v>3380</v>
      </c>
      <c r="H11" s="163" t="s">
        <v>3381</v>
      </c>
      <c r="I11" s="163"/>
      <c r="J11" s="225" t="s">
        <v>5746</v>
      </c>
      <c r="K11" s="227">
        <v>104.97</v>
      </c>
      <c r="L11" s="227"/>
      <c r="M11" s="163" t="s">
        <v>5740</v>
      </c>
    </row>
    <row r="12" spans="1:13" ht="23.65" x14ac:dyDescent="0.45">
      <c r="A12" s="225" t="s">
        <v>781</v>
      </c>
      <c r="B12" s="226">
        <v>44927</v>
      </c>
      <c r="C12" s="227" t="s">
        <v>3311</v>
      </c>
      <c r="D12" s="228" t="s">
        <v>3382</v>
      </c>
      <c r="E12" s="227" t="s">
        <v>757</v>
      </c>
      <c r="F12" s="219" t="s">
        <v>303</v>
      </c>
      <c r="G12" s="163" t="s">
        <v>3383</v>
      </c>
      <c r="H12" s="163" t="s">
        <v>3384</v>
      </c>
      <c r="I12" s="163"/>
      <c r="J12" s="225" t="s">
        <v>5747</v>
      </c>
      <c r="K12" s="227">
        <v>70.739999999999995</v>
      </c>
      <c r="L12" s="227"/>
      <c r="M12" s="163" t="s">
        <v>5740</v>
      </c>
    </row>
    <row r="13" spans="1:13" ht="23.65" x14ac:dyDescent="0.45">
      <c r="A13" s="225" t="s">
        <v>783</v>
      </c>
      <c r="B13" s="226">
        <v>44927</v>
      </c>
      <c r="C13" s="227" t="s">
        <v>3311</v>
      </c>
      <c r="D13" s="228" t="s">
        <v>3385</v>
      </c>
      <c r="E13" s="227" t="s">
        <v>757</v>
      </c>
      <c r="F13" s="219" t="s">
        <v>303</v>
      </c>
      <c r="G13" s="163" t="s">
        <v>3386</v>
      </c>
      <c r="H13" s="163" t="s">
        <v>3387</v>
      </c>
      <c r="I13" s="163"/>
      <c r="J13" s="225" t="s">
        <v>5748</v>
      </c>
      <c r="K13" s="227">
        <v>55.14</v>
      </c>
      <c r="L13" s="227"/>
      <c r="M13" s="163" t="s">
        <v>5740</v>
      </c>
    </row>
    <row r="14" spans="1:13" ht="23.65" x14ac:dyDescent="0.45">
      <c r="A14" s="225" t="s">
        <v>785</v>
      </c>
      <c r="B14" s="226">
        <v>44927</v>
      </c>
      <c r="C14" s="227" t="s">
        <v>3311</v>
      </c>
      <c r="D14" s="228" t="s">
        <v>786</v>
      </c>
      <c r="E14" s="227" t="s">
        <v>757</v>
      </c>
      <c r="F14" s="219" t="s">
        <v>303</v>
      </c>
      <c r="G14" s="163" t="s">
        <v>3388</v>
      </c>
      <c r="H14" s="163" t="s">
        <v>3389</v>
      </c>
      <c r="I14" s="163"/>
      <c r="J14" s="225" t="s">
        <v>5749</v>
      </c>
      <c r="K14" s="227">
        <v>104.89</v>
      </c>
      <c r="L14" s="227"/>
      <c r="M14" s="163" t="s">
        <v>5740</v>
      </c>
    </row>
    <row r="15" spans="1:13" ht="23.65" x14ac:dyDescent="0.45">
      <c r="A15" s="225" t="s">
        <v>787</v>
      </c>
      <c r="B15" s="226">
        <v>44927</v>
      </c>
      <c r="C15" s="227" t="s">
        <v>3311</v>
      </c>
      <c r="D15" s="228" t="s">
        <v>788</v>
      </c>
      <c r="E15" s="227" t="s">
        <v>757</v>
      </c>
      <c r="F15" s="219" t="s">
        <v>303</v>
      </c>
      <c r="G15" s="163" t="s">
        <v>3390</v>
      </c>
      <c r="H15" s="163" t="s">
        <v>3391</v>
      </c>
      <c r="I15" s="163"/>
      <c r="J15" s="225" t="s">
        <v>5750</v>
      </c>
      <c r="K15" s="227">
        <v>129.82</v>
      </c>
      <c r="L15" s="227"/>
      <c r="M15" s="163" t="s">
        <v>5740</v>
      </c>
    </row>
    <row r="16" spans="1:13" ht="14.25" x14ac:dyDescent="0.45">
      <c r="A16" s="225" t="s">
        <v>789</v>
      </c>
      <c r="B16" s="226">
        <v>44927</v>
      </c>
      <c r="C16" s="227" t="s">
        <v>3311</v>
      </c>
      <c r="D16" s="228" t="s">
        <v>790</v>
      </c>
      <c r="E16" s="227" t="s">
        <v>757</v>
      </c>
      <c r="F16" s="219" t="s">
        <v>303</v>
      </c>
      <c r="G16" s="163" t="s">
        <v>3392</v>
      </c>
      <c r="H16" s="163" t="s">
        <v>3393</v>
      </c>
      <c r="I16" s="163"/>
      <c r="J16" s="225" t="s">
        <v>5751</v>
      </c>
      <c r="K16" s="227">
        <v>153.82</v>
      </c>
      <c r="L16" s="227"/>
      <c r="M16" s="163" t="s">
        <v>5740</v>
      </c>
    </row>
    <row r="17" spans="1:13" ht="23.65" x14ac:dyDescent="0.45">
      <c r="A17" s="225" t="s">
        <v>791</v>
      </c>
      <c r="B17" s="226">
        <v>44927</v>
      </c>
      <c r="C17" s="227" t="s">
        <v>3311</v>
      </c>
      <c r="D17" s="228" t="s">
        <v>792</v>
      </c>
      <c r="E17" s="227" t="s">
        <v>757</v>
      </c>
      <c r="F17" s="219" t="s">
        <v>303</v>
      </c>
      <c r="G17" s="163" t="s">
        <v>3394</v>
      </c>
      <c r="H17" s="163" t="s">
        <v>3395</v>
      </c>
      <c r="I17" s="163"/>
      <c r="J17" s="225" t="s">
        <v>5752</v>
      </c>
      <c r="K17" s="227">
        <v>176.23</v>
      </c>
      <c r="L17" s="227"/>
      <c r="M17" s="163" t="s">
        <v>5740</v>
      </c>
    </row>
    <row r="18" spans="1:13" ht="23.65" x14ac:dyDescent="0.45">
      <c r="A18" s="225" t="s">
        <v>793</v>
      </c>
      <c r="B18" s="226">
        <v>44927</v>
      </c>
      <c r="C18" s="227" t="s">
        <v>3311</v>
      </c>
      <c r="D18" s="228" t="s">
        <v>794</v>
      </c>
      <c r="E18" s="227" t="s">
        <v>757</v>
      </c>
      <c r="F18" s="219" t="s">
        <v>303</v>
      </c>
      <c r="G18" s="163" t="s">
        <v>3396</v>
      </c>
      <c r="H18" s="163" t="s">
        <v>3397</v>
      </c>
      <c r="I18" s="163"/>
      <c r="J18" s="225" t="s">
        <v>5753</v>
      </c>
      <c r="K18" s="227">
        <v>239.31</v>
      </c>
      <c r="L18" s="227"/>
      <c r="M18" s="163" t="s">
        <v>5740</v>
      </c>
    </row>
    <row r="19" spans="1:13" ht="23.65" x14ac:dyDescent="0.45">
      <c r="A19" s="225" t="s">
        <v>795</v>
      </c>
      <c r="B19" s="226">
        <v>44927</v>
      </c>
      <c r="C19" s="227" t="s">
        <v>3311</v>
      </c>
      <c r="D19" s="228" t="s">
        <v>796</v>
      </c>
      <c r="E19" s="227" t="s">
        <v>757</v>
      </c>
      <c r="F19" s="219" t="s">
        <v>303</v>
      </c>
      <c r="G19" s="163" t="s">
        <v>3398</v>
      </c>
      <c r="H19" s="163" t="s">
        <v>3399</v>
      </c>
      <c r="I19" s="163"/>
      <c r="J19" s="225" t="s">
        <v>5754</v>
      </c>
      <c r="K19" s="227">
        <v>206.06</v>
      </c>
      <c r="L19" s="227"/>
      <c r="M19" s="163" t="s">
        <v>5740</v>
      </c>
    </row>
    <row r="20" spans="1:13" ht="23.65" x14ac:dyDescent="0.45">
      <c r="A20" s="225" t="s">
        <v>797</v>
      </c>
      <c r="B20" s="226">
        <v>44927</v>
      </c>
      <c r="C20" s="227" t="s">
        <v>3311</v>
      </c>
      <c r="D20" s="228" t="s">
        <v>798</v>
      </c>
      <c r="E20" s="227" t="s">
        <v>757</v>
      </c>
      <c r="F20" s="219" t="s">
        <v>303</v>
      </c>
      <c r="G20" s="163" t="s">
        <v>3400</v>
      </c>
      <c r="H20" s="163" t="s">
        <v>3401</v>
      </c>
      <c r="I20" s="163"/>
      <c r="J20" s="225" t="s">
        <v>5755</v>
      </c>
      <c r="K20" s="227">
        <v>168.35</v>
      </c>
      <c r="L20" s="227"/>
      <c r="M20" s="163" t="s">
        <v>5740</v>
      </c>
    </row>
    <row r="21" spans="1:13" ht="23.65" x14ac:dyDescent="0.45">
      <c r="A21" s="225" t="s">
        <v>799</v>
      </c>
      <c r="B21" s="226">
        <v>44927</v>
      </c>
      <c r="C21" s="227" t="s">
        <v>3311</v>
      </c>
      <c r="D21" s="228" t="s">
        <v>800</v>
      </c>
      <c r="E21" s="227" t="s">
        <v>757</v>
      </c>
      <c r="F21" s="219" t="s">
        <v>303</v>
      </c>
      <c r="G21" s="163" t="s">
        <v>3386</v>
      </c>
      <c r="H21" s="163" t="s">
        <v>3387</v>
      </c>
      <c r="I21" s="163"/>
      <c r="J21" s="225" t="s">
        <v>5748</v>
      </c>
      <c r="K21" s="227">
        <v>55.14</v>
      </c>
      <c r="L21" s="227"/>
      <c r="M21" s="163" t="s">
        <v>5740</v>
      </c>
    </row>
    <row r="22" spans="1:13" ht="23.65" x14ac:dyDescent="0.45">
      <c r="A22" s="225" t="s">
        <v>801</v>
      </c>
      <c r="B22" s="226">
        <v>44927</v>
      </c>
      <c r="C22" s="227" t="s">
        <v>3311</v>
      </c>
      <c r="D22" s="228" t="s">
        <v>802</v>
      </c>
      <c r="E22" s="227" t="s">
        <v>757</v>
      </c>
      <c r="F22" s="219" t="s">
        <v>303</v>
      </c>
      <c r="G22" s="163" t="s">
        <v>3402</v>
      </c>
      <c r="H22" s="163" t="s">
        <v>3403</v>
      </c>
      <c r="I22" s="163"/>
      <c r="J22" s="225" t="s">
        <v>5756</v>
      </c>
      <c r="K22" s="227">
        <v>78.02</v>
      </c>
      <c r="L22" s="227"/>
      <c r="M22" s="163" t="s">
        <v>5740</v>
      </c>
    </row>
    <row r="23" spans="1:13" ht="23.65" x14ac:dyDescent="0.45">
      <c r="A23" s="225" t="s">
        <v>803</v>
      </c>
      <c r="B23" s="226">
        <v>44927</v>
      </c>
      <c r="C23" s="227" t="s">
        <v>3311</v>
      </c>
      <c r="D23" s="228" t="s">
        <v>804</v>
      </c>
      <c r="E23" s="227" t="s">
        <v>757</v>
      </c>
      <c r="F23" s="219" t="s">
        <v>303</v>
      </c>
      <c r="G23" s="163" t="s">
        <v>3404</v>
      </c>
      <c r="H23" s="163" t="s">
        <v>3405</v>
      </c>
      <c r="I23" s="163"/>
      <c r="J23" s="225" t="s">
        <v>5757</v>
      </c>
      <c r="K23" s="227">
        <v>91.42</v>
      </c>
      <c r="L23" s="227"/>
      <c r="M23" s="163" t="s">
        <v>5740</v>
      </c>
    </row>
    <row r="24" spans="1:13" ht="23.65" x14ac:dyDescent="0.45">
      <c r="A24" s="225" t="s">
        <v>805</v>
      </c>
      <c r="B24" s="226">
        <v>44927</v>
      </c>
      <c r="C24" s="227" t="s">
        <v>3311</v>
      </c>
      <c r="D24" s="228" t="s">
        <v>806</v>
      </c>
      <c r="E24" s="227" t="s">
        <v>757</v>
      </c>
      <c r="F24" s="219" t="s">
        <v>303</v>
      </c>
      <c r="G24" s="163" t="s">
        <v>3406</v>
      </c>
      <c r="H24" s="163" t="s">
        <v>3407</v>
      </c>
      <c r="I24" s="163"/>
      <c r="J24" s="225" t="s">
        <v>3723</v>
      </c>
      <c r="K24" s="227">
        <v>107.65</v>
      </c>
      <c r="L24" s="227"/>
      <c r="M24" s="163" t="s">
        <v>5740</v>
      </c>
    </row>
    <row r="25" spans="1:13" ht="23.65" x14ac:dyDescent="0.45">
      <c r="A25" s="225" t="s">
        <v>807</v>
      </c>
      <c r="B25" s="226">
        <v>44927</v>
      </c>
      <c r="C25" s="227" t="s">
        <v>3311</v>
      </c>
      <c r="D25" s="228" t="s">
        <v>808</v>
      </c>
      <c r="E25" s="227" t="s">
        <v>757</v>
      </c>
      <c r="F25" s="219" t="s">
        <v>303</v>
      </c>
      <c r="G25" s="163" t="s">
        <v>3408</v>
      </c>
      <c r="H25" s="163" t="s">
        <v>3409</v>
      </c>
      <c r="I25" s="163"/>
      <c r="J25" s="225" t="s">
        <v>5758</v>
      </c>
      <c r="K25" s="227">
        <v>120.54</v>
      </c>
      <c r="L25" s="227"/>
      <c r="M25" s="163" t="s">
        <v>5740</v>
      </c>
    </row>
    <row r="26" spans="1:13" ht="23.65" x14ac:dyDescent="0.45">
      <c r="A26" s="225" t="s">
        <v>809</v>
      </c>
      <c r="B26" s="226">
        <v>44927</v>
      </c>
      <c r="C26" s="227" t="s">
        <v>3311</v>
      </c>
      <c r="D26" s="228" t="s">
        <v>810</v>
      </c>
      <c r="E26" s="227" t="s">
        <v>757</v>
      </c>
      <c r="F26" s="219" t="s">
        <v>303</v>
      </c>
      <c r="G26" s="163" t="s">
        <v>3410</v>
      </c>
      <c r="H26" s="163" t="s">
        <v>3411</v>
      </c>
      <c r="I26" s="163"/>
      <c r="J26" s="225" t="s">
        <v>5759</v>
      </c>
      <c r="K26" s="227">
        <v>162.83000000000001</v>
      </c>
      <c r="L26" s="227"/>
      <c r="M26" s="163" t="s">
        <v>5740</v>
      </c>
    </row>
    <row r="27" spans="1:13" ht="23.65" x14ac:dyDescent="0.45">
      <c r="A27" s="225" t="s">
        <v>811</v>
      </c>
      <c r="B27" s="226">
        <v>44927</v>
      </c>
      <c r="C27" s="227" t="s">
        <v>3311</v>
      </c>
      <c r="D27" s="228" t="s">
        <v>812</v>
      </c>
      <c r="E27" s="227" t="s">
        <v>757</v>
      </c>
      <c r="F27" s="219" t="s">
        <v>303</v>
      </c>
      <c r="G27" s="163" t="s">
        <v>3412</v>
      </c>
      <c r="H27" s="163" t="s">
        <v>3413</v>
      </c>
      <c r="I27" s="163"/>
      <c r="J27" s="225" t="s">
        <v>5760</v>
      </c>
      <c r="K27" s="227">
        <v>140.65</v>
      </c>
      <c r="L27" s="227"/>
      <c r="M27" s="163" t="s">
        <v>5740</v>
      </c>
    </row>
    <row r="28" spans="1:13" ht="23.65" x14ac:dyDescent="0.45">
      <c r="A28" s="225" t="s">
        <v>813</v>
      </c>
      <c r="B28" s="226">
        <v>44927</v>
      </c>
      <c r="C28" s="227" t="s">
        <v>3311</v>
      </c>
      <c r="D28" s="228" t="s">
        <v>814</v>
      </c>
      <c r="E28" s="227" t="s">
        <v>757</v>
      </c>
      <c r="F28" s="219" t="s">
        <v>303</v>
      </c>
      <c r="G28" s="163" t="s">
        <v>3414</v>
      </c>
      <c r="H28" s="163" t="s">
        <v>3415</v>
      </c>
      <c r="I28" s="163"/>
      <c r="J28" s="225" t="s">
        <v>5761</v>
      </c>
      <c r="K28" s="227">
        <v>145.41999999999999</v>
      </c>
      <c r="L28" s="227"/>
      <c r="M28" s="163" t="s">
        <v>5740</v>
      </c>
    </row>
    <row r="29" spans="1:13" ht="23.65" x14ac:dyDescent="0.45">
      <c r="A29" s="225" t="s">
        <v>815</v>
      </c>
      <c r="B29" s="226">
        <v>44927</v>
      </c>
      <c r="C29" s="227" t="s">
        <v>3311</v>
      </c>
      <c r="D29" s="228" t="s">
        <v>816</v>
      </c>
      <c r="E29" s="227" t="s">
        <v>757</v>
      </c>
      <c r="F29" s="219" t="s">
        <v>303</v>
      </c>
      <c r="G29" s="163" t="s">
        <v>3416</v>
      </c>
      <c r="H29" s="163" t="s">
        <v>3417</v>
      </c>
      <c r="I29" s="163"/>
      <c r="J29" s="225" t="s">
        <v>5762</v>
      </c>
      <c r="K29" s="227">
        <v>37.549999999999997</v>
      </c>
      <c r="L29" s="227"/>
      <c r="M29" s="163" t="s">
        <v>5740</v>
      </c>
    </row>
    <row r="30" spans="1:13" ht="34.9" x14ac:dyDescent="0.45">
      <c r="A30" s="225" t="s">
        <v>817</v>
      </c>
      <c r="B30" s="226">
        <v>44927</v>
      </c>
      <c r="C30" s="227" t="s">
        <v>3311</v>
      </c>
      <c r="D30" s="228" t="s">
        <v>818</v>
      </c>
      <c r="E30" s="227" t="s">
        <v>757</v>
      </c>
      <c r="F30" s="219" t="s">
        <v>303</v>
      </c>
      <c r="G30" s="163" t="s">
        <v>3418</v>
      </c>
      <c r="H30" s="163" t="s">
        <v>3419</v>
      </c>
      <c r="I30" s="163"/>
      <c r="J30" s="225" t="s">
        <v>5763</v>
      </c>
      <c r="K30" s="227">
        <v>59.41</v>
      </c>
      <c r="L30" s="227"/>
      <c r="M30" s="163" t="s">
        <v>5740</v>
      </c>
    </row>
    <row r="31" spans="1:13" ht="34.9" x14ac:dyDescent="0.45">
      <c r="A31" s="225" t="s">
        <v>819</v>
      </c>
      <c r="B31" s="226">
        <v>44927</v>
      </c>
      <c r="C31" s="227" t="s">
        <v>3311</v>
      </c>
      <c r="D31" s="228" t="s">
        <v>820</v>
      </c>
      <c r="E31" s="227" t="s">
        <v>757</v>
      </c>
      <c r="F31" s="219" t="s">
        <v>303</v>
      </c>
      <c r="G31" s="163" t="s">
        <v>3420</v>
      </c>
      <c r="H31" s="163" t="s">
        <v>3421</v>
      </c>
      <c r="I31" s="163"/>
      <c r="J31" s="225" t="s">
        <v>5764</v>
      </c>
      <c r="K31" s="227">
        <v>73.599999999999994</v>
      </c>
      <c r="L31" s="227"/>
      <c r="M31" s="163" t="s">
        <v>5740</v>
      </c>
    </row>
    <row r="32" spans="1:13" ht="23.65" x14ac:dyDescent="0.45">
      <c r="A32" s="225" t="s">
        <v>821</v>
      </c>
      <c r="B32" s="226">
        <v>44927</v>
      </c>
      <c r="C32" s="227" t="s">
        <v>3311</v>
      </c>
      <c r="D32" s="228" t="s">
        <v>822</v>
      </c>
      <c r="E32" s="227" t="s">
        <v>757</v>
      </c>
      <c r="F32" s="219" t="s">
        <v>303</v>
      </c>
      <c r="G32" s="163" t="s">
        <v>3422</v>
      </c>
      <c r="H32" s="163" t="s">
        <v>3423</v>
      </c>
      <c r="I32" s="163"/>
      <c r="J32" s="225">
        <v>80</v>
      </c>
      <c r="K32" s="227">
        <v>88</v>
      </c>
      <c r="L32" s="227"/>
      <c r="M32" s="163" t="s">
        <v>5740</v>
      </c>
    </row>
    <row r="33" spans="1:13" ht="23.65" x14ac:dyDescent="0.45">
      <c r="A33" s="225" t="s">
        <v>823</v>
      </c>
      <c r="B33" s="226">
        <v>44927</v>
      </c>
      <c r="C33" s="227" t="s">
        <v>3311</v>
      </c>
      <c r="D33" s="228" t="s">
        <v>824</v>
      </c>
      <c r="E33" s="227" t="s">
        <v>757</v>
      </c>
      <c r="F33" s="219" t="s">
        <v>303</v>
      </c>
      <c r="G33" s="163" t="s">
        <v>3424</v>
      </c>
      <c r="H33" s="163" t="s">
        <v>3425</v>
      </c>
      <c r="I33" s="163"/>
      <c r="J33" s="225" t="s">
        <v>5765</v>
      </c>
      <c r="K33" s="227">
        <v>98.67</v>
      </c>
      <c r="L33" s="227"/>
      <c r="M33" s="163" t="s">
        <v>5740</v>
      </c>
    </row>
    <row r="34" spans="1:13" ht="23.65" x14ac:dyDescent="0.45">
      <c r="A34" s="225" t="s">
        <v>825</v>
      </c>
      <c r="B34" s="226">
        <v>44927</v>
      </c>
      <c r="C34" s="227" t="s">
        <v>3311</v>
      </c>
      <c r="D34" s="228" t="s">
        <v>826</v>
      </c>
      <c r="E34" s="227" t="s">
        <v>757</v>
      </c>
      <c r="F34" s="219" t="s">
        <v>303</v>
      </c>
      <c r="G34" s="163" t="s">
        <v>3426</v>
      </c>
      <c r="H34" s="163" t="s">
        <v>3427</v>
      </c>
      <c r="I34" s="163"/>
      <c r="J34" s="225" t="s">
        <v>5766</v>
      </c>
      <c r="K34" s="227">
        <v>111.05</v>
      </c>
      <c r="L34" s="227"/>
      <c r="M34" s="163" t="s">
        <v>5740</v>
      </c>
    </row>
    <row r="35" spans="1:13" ht="34.9" x14ac:dyDescent="0.45">
      <c r="A35" s="225" t="s">
        <v>827</v>
      </c>
      <c r="B35" s="226">
        <v>44927</v>
      </c>
      <c r="C35" s="227" t="s">
        <v>3311</v>
      </c>
      <c r="D35" s="228" t="s">
        <v>828</v>
      </c>
      <c r="E35" s="227" t="s">
        <v>757</v>
      </c>
      <c r="F35" s="219" t="s">
        <v>303</v>
      </c>
      <c r="G35" s="163" t="s">
        <v>3428</v>
      </c>
      <c r="H35" s="163" t="s">
        <v>3429</v>
      </c>
      <c r="I35" s="163"/>
      <c r="J35" s="225" t="s">
        <v>5767</v>
      </c>
      <c r="K35" s="227">
        <v>93.94</v>
      </c>
      <c r="L35" s="227"/>
      <c r="M35" s="163" t="s">
        <v>5740</v>
      </c>
    </row>
    <row r="36" spans="1:13" ht="34.9" x14ac:dyDescent="0.45">
      <c r="A36" s="225" t="s">
        <v>829</v>
      </c>
      <c r="B36" s="226">
        <v>44927</v>
      </c>
      <c r="C36" s="227" t="s">
        <v>3311</v>
      </c>
      <c r="D36" s="228" t="s">
        <v>830</v>
      </c>
      <c r="E36" s="227" t="s">
        <v>757</v>
      </c>
      <c r="F36" s="219" t="s">
        <v>303</v>
      </c>
      <c r="G36" s="163" t="s">
        <v>3430</v>
      </c>
      <c r="H36" s="163" t="s">
        <v>3431</v>
      </c>
      <c r="I36" s="163"/>
      <c r="J36" s="225" t="s">
        <v>5768</v>
      </c>
      <c r="K36" s="227">
        <v>100.11</v>
      </c>
      <c r="L36" s="227"/>
      <c r="M36" s="163" t="s">
        <v>5740</v>
      </c>
    </row>
    <row r="37" spans="1:13" ht="23.65" x14ac:dyDescent="0.45">
      <c r="A37" s="225" t="s">
        <v>831</v>
      </c>
      <c r="B37" s="226">
        <v>44927</v>
      </c>
      <c r="C37" s="227" t="s">
        <v>3311</v>
      </c>
      <c r="D37" s="228" t="s">
        <v>832</v>
      </c>
      <c r="E37" s="227" t="s">
        <v>757</v>
      </c>
      <c r="F37" s="219" t="s">
        <v>303</v>
      </c>
      <c r="G37" s="163" t="s">
        <v>3432</v>
      </c>
      <c r="H37" s="163" t="s">
        <v>3433</v>
      </c>
      <c r="I37" s="163"/>
      <c r="J37" s="225" t="s">
        <v>5769</v>
      </c>
      <c r="K37" s="227">
        <v>39.85</v>
      </c>
      <c r="L37" s="227"/>
      <c r="M37" s="163" t="s">
        <v>5740</v>
      </c>
    </row>
    <row r="38" spans="1:13" ht="23.65" x14ac:dyDescent="0.45">
      <c r="A38" s="225" t="s">
        <v>833</v>
      </c>
      <c r="B38" s="226">
        <v>44927</v>
      </c>
      <c r="C38" s="227" t="s">
        <v>3311</v>
      </c>
      <c r="D38" s="228" t="s">
        <v>834</v>
      </c>
      <c r="E38" s="227" t="s">
        <v>757</v>
      </c>
      <c r="F38" s="219" t="s">
        <v>303</v>
      </c>
      <c r="G38" s="163" t="s">
        <v>3434</v>
      </c>
      <c r="H38" s="163" t="s">
        <v>3435</v>
      </c>
      <c r="I38" s="163"/>
      <c r="J38" s="225" t="s">
        <v>5770</v>
      </c>
      <c r="K38" s="227">
        <v>62.61</v>
      </c>
      <c r="L38" s="227"/>
      <c r="M38" s="163" t="s">
        <v>5740</v>
      </c>
    </row>
    <row r="39" spans="1:13" ht="23.65" x14ac:dyDescent="0.45">
      <c r="A39" s="225" t="s">
        <v>835</v>
      </c>
      <c r="B39" s="226">
        <v>44927</v>
      </c>
      <c r="C39" s="227" t="s">
        <v>3311</v>
      </c>
      <c r="D39" s="228" t="s">
        <v>836</v>
      </c>
      <c r="E39" s="227" t="s">
        <v>757</v>
      </c>
      <c r="F39" s="219" t="s">
        <v>303</v>
      </c>
      <c r="G39" s="163" t="s">
        <v>3436</v>
      </c>
      <c r="H39" s="163" t="s">
        <v>3437</v>
      </c>
      <c r="I39" s="163"/>
      <c r="J39" s="225" t="s">
        <v>5771</v>
      </c>
      <c r="K39" s="227">
        <v>79.900000000000006</v>
      </c>
      <c r="L39" s="227"/>
      <c r="M39" s="163" t="s">
        <v>5740</v>
      </c>
    </row>
    <row r="40" spans="1:13" ht="14.25" x14ac:dyDescent="0.45">
      <c r="A40" s="225" t="s">
        <v>837</v>
      </c>
      <c r="B40" s="226">
        <v>44927</v>
      </c>
      <c r="C40" s="227" t="s">
        <v>3311</v>
      </c>
      <c r="D40" s="228" t="s">
        <v>838</v>
      </c>
      <c r="E40" s="227" t="s">
        <v>757</v>
      </c>
      <c r="F40" s="219" t="s">
        <v>303</v>
      </c>
      <c r="G40" s="163" t="s">
        <v>3438</v>
      </c>
      <c r="H40" s="163" t="s">
        <v>3439</v>
      </c>
      <c r="I40" s="163"/>
      <c r="J40" s="225" t="s">
        <v>5772</v>
      </c>
      <c r="K40" s="227">
        <v>92.6</v>
      </c>
      <c r="L40" s="227"/>
      <c r="M40" s="163" t="s">
        <v>5740</v>
      </c>
    </row>
    <row r="41" spans="1:13" ht="23.65" x14ac:dyDescent="0.45">
      <c r="A41" s="225" t="s">
        <v>839</v>
      </c>
      <c r="B41" s="226">
        <v>44927</v>
      </c>
      <c r="C41" s="227" t="s">
        <v>3311</v>
      </c>
      <c r="D41" s="228" t="s">
        <v>840</v>
      </c>
      <c r="E41" s="227" t="s">
        <v>757</v>
      </c>
      <c r="F41" s="219" t="s">
        <v>303</v>
      </c>
      <c r="G41" s="163" t="s">
        <v>3440</v>
      </c>
      <c r="H41" s="163" t="s">
        <v>3441</v>
      </c>
      <c r="I41" s="163"/>
      <c r="J41" s="225" t="s">
        <v>5773</v>
      </c>
      <c r="K41" s="227">
        <v>106.05</v>
      </c>
      <c r="L41" s="227"/>
      <c r="M41" s="163" t="s">
        <v>5740</v>
      </c>
    </row>
    <row r="42" spans="1:13" ht="23.65" x14ac:dyDescent="0.45">
      <c r="A42" s="225" t="s">
        <v>841</v>
      </c>
      <c r="B42" s="226">
        <v>44927</v>
      </c>
      <c r="C42" s="227" t="s">
        <v>3311</v>
      </c>
      <c r="D42" s="228" t="s">
        <v>842</v>
      </c>
      <c r="E42" s="227" t="s">
        <v>757</v>
      </c>
      <c r="F42" s="219" t="s">
        <v>303</v>
      </c>
      <c r="G42" s="163" t="s">
        <v>3442</v>
      </c>
      <c r="H42" s="163" t="s">
        <v>3443</v>
      </c>
      <c r="I42" s="163"/>
      <c r="J42" s="225" t="s">
        <v>5774</v>
      </c>
      <c r="K42" s="227">
        <v>158.78</v>
      </c>
      <c r="L42" s="227"/>
      <c r="M42" s="163" t="s">
        <v>5740</v>
      </c>
    </row>
    <row r="43" spans="1:13" ht="23.65" x14ac:dyDescent="0.45">
      <c r="A43" s="225" t="s">
        <v>843</v>
      </c>
      <c r="B43" s="226">
        <v>44927</v>
      </c>
      <c r="C43" s="227" t="s">
        <v>3311</v>
      </c>
      <c r="D43" s="228" t="s">
        <v>844</v>
      </c>
      <c r="E43" s="227" t="s">
        <v>757</v>
      </c>
      <c r="F43" s="219" t="s">
        <v>303</v>
      </c>
      <c r="G43" s="163" t="s">
        <v>3444</v>
      </c>
      <c r="H43" s="163" t="s">
        <v>3445</v>
      </c>
      <c r="I43" s="163"/>
      <c r="J43" s="225" t="s">
        <v>5775</v>
      </c>
      <c r="K43" s="227">
        <v>128.78</v>
      </c>
      <c r="L43" s="227"/>
      <c r="M43" s="163" t="s">
        <v>5740</v>
      </c>
    </row>
    <row r="44" spans="1:13" ht="23.65" x14ac:dyDescent="0.45">
      <c r="A44" s="225" t="s">
        <v>845</v>
      </c>
      <c r="B44" s="226">
        <v>44927</v>
      </c>
      <c r="C44" s="227" t="s">
        <v>3311</v>
      </c>
      <c r="D44" s="228" t="s">
        <v>846</v>
      </c>
      <c r="E44" s="227" t="s">
        <v>757</v>
      </c>
      <c r="F44" s="219" t="s">
        <v>303</v>
      </c>
      <c r="G44" s="163">
        <v>96</v>
      </c>
      <c r="H44" s="163" t="s">
        <v>3446</v>
      </c>
      <c r="I44" s="163"/>
      <c r="J44" s="225" t="s">
        <v>3876</v>
      </c>
      <c r="K44" s="227">
        <v>107.22</v>
      </c>
      <c r="L44" s="227"/>
      <c r="M44" s="163" t="s">
        <v>5740</v>
      </c>
    </row>
    <row r="45" spans="1:13" ht="23.65" x14ac:dyDescent="0.45">
      <c r="A45" s="225" t="s">
        <v>847</v>
      </c>
      <c r="B45" s="226">
        <v>44927</v>
      </c>
      <c r="C45" s="227" t="s">
        <v>3311</v>
      </c>
      <c r="D45" s="228" t="s">
        <v>848</v>
      </c>
      <c r="E45" s="227" t="s">
        <v>757</v>
      </c>
      <c r="F45" s="219" t="s">
        <v>303</v>
      </c>
      <c r="G45" s="163" t="s">
        <v>3447</v>
      </c>
      <c r="H45" s="163" t="s">
        <v>3448</v>
      </c>
      <c r="I45" s="163"/>
      <c r="J45" s="225" t="s">
        <v>5466</v>
      </c>
      <c r="K45" s="227">
        <v>41.65</v>
      </c>
      <c r="L45" s="227"/>
      <c r="M45" s="163" t="s">
        <v>5740</v>
      </c>
    </row>
    <row r="46" spans="1:13" ht="23.65" x14ac:dyDescent="0.45">
      <c r="A46" s="225" t="s">
        <v>849</v>
      </c>
      <c r="B46" s="226">
        <v>44927</v>
      </c>
      <c r="C46" s="227" t="s">
        <v>3311</v>
      </c>
      <c r="D46" s="228" t="s">
        <v>850</v>
      </c>
      <c r="E46" s="227" t="s">
        <v>757</v>
      </c>
      <c r="F46" s="219" t="s">
        <v>303</v>
      </c>
      <c r="G46" s="163" t="s">
        <v>3449</v>
      </c>
      <c r="H46" s="163" t="s">
        <v>3450</v>
      </c>
      <c r="I46" s="163"/>
      <c r="J46" s="225" t="s">
        <v>5776</v>
      </c>
      <c r="K46" s="227">
        <v>62.17</v>
      </c>
      <c r="L46" s="227"/>
      <c r="M46" s="163" t="s">
        <v>5740</v>
      </c>
    </row>
    <row r="47" spans="1:13" ht="23.65" x14ac:dyDescent="0.45">
      <c r="A47" s="225" t="s">
        <v>851</v>
      </c>
      <c r="B47" s="226">
        <v>44927</v>
      </c>
      <c r="C47" s="227" t="s">
        <v>3311</v>
      </c>
      <c r="D47" s="228" t="s">
        <v>852</v>
      </c>
      <c r="E47" s="227" t="s">
        <v>757</v>
      </c>
      <c r="F47" s="219" t="s">
        <v>303</v>
      </c>
      <c r="G47" s="163" t="s">
        <v>3451</v>
      </c>
      <c r="H47" s="163" t="s">
        <v>3452</v>
      </c>
      <c r="I47" s="163"/>
      <c r="J47" s="225" t="s">
        <v>5777</v>
      </c>
      <c r="K47" s="227">
        <v>75.11</v>
      </c>
      <c r="L47" s="227"/>
      <c r="M47" s="163" t="s">
        <v>5740</v>
      </c>
    </row>
    <row r="48" spans="1:13" ht="23.65" x14ac:dyDescent="0.45">
      <c r="A48" s="225" t="s">
        <v>853</v>
      </c>
      <c r="B48" s="226">
        <v>44927</v>
      </c>
      <c r="C48" s="227" t="s">
        <v>3311</v>
      </c>
      <c r="D48" s="228" t="s">
        <v>854</v>
      </c>
      <c r="E48" s="227" t="s">
        <v>757</v>
      </c>
      <c r="F48" s="219" t="s">
        <v>303</v>
      </c>
      <c r="G48" s="163" t="s">
        <v>3453</v>
      </c>
      <c r="H48" s="163" t="s">
        <v>3454</v>
      </c>
      <c r="I48" s="163"/>
      <c r="J48" s="225" t="s">
        <v>5778</v>
      </c>
      <c r="K48" s="227">
        <v>88.16</v>
      </c>
      <c r="L48" s="227"/>
      <c r="M48" s="163" t="s">
        <v>5740</v>
      </c>
    </row>
    <row r="49" spans="1:13" ht="23.65" x14ac:dyDescent="0.45">
      <c r="A49" s="225" t="s">
        <v>855</v>
      </c>
      <c r="B49" s="226">
        <v>44927</v>
      </c>
      <c r="C49" s="227" t="s">
        <v>3311</v>
      </c>
      <c r="D49" s="228" t="s">
        <v>856</v>
      </c>
      <c r="E49" s="227" t="s">
        <v>757</v>
      </c>
      <c r="F49" s="219" t="s">
        <v>303</v>
      </c>
      <c r="G49" s="163" t="s">
        <v>3455</v>
      </c>
      <c r="H49" s="163" t="s">
        <v>3456</v>
      </c>
      <c r="I49" s="163"/>
      <c r="J49" s="225" t="s">
        <v>5779</v>
      </c>
      <c r="K49" s="227">
        <v>96.78</v>
      </c>
      <c r="L49" s="227"/>
      <c r="M49" s="163" t="s">
        <v>5740</v>
      </c>
    </row>
    <row r="50" spans="1:13" ht="23.65" x14ac:dyDescent="0.45">
      <c r="A50" s="225" t="s">
        <v>857</v>
      </c>
      <c r="B50" s="226">
        <v>44927</v>
      </c>
      <c r="C50" s="227" t="s">
        <v>3311</v>
      </c>
      <c r="D50" s="228" t="s">
        <v>858</v>
      </c>
      <c r="E50" s="227" t="s">
        <v>757</v>
      </c>
      <c r="F50" s="219" t="s">
        <v>303</v>
      </c>
      <c r="G50" s="163" t="s">
        <v>3457</v>
      </c>
      <c r="H50" s="163" t="s">
        <v>3458</v>
      </c>
      <c r="I50" s="163"/>
      <c r="J50" s="225" t="s">
        <v>5780</v>
      </c>
      <c r="K50" s="227">
        <v>129.78</v>
      </c>
      <c r="L50" s="227"/>
      <c r="M50" s="163" t="s">
        <v>5740</v>
      </c>
    </row>
    <row r="51" spans="1:13" ht="23.65" x14ac:dyDescent="0.45">
      <c r="A51" s="225" t="s">
        <v>859</v>
      </c>
      <c r="B51" s="226">
        <v>44927</v>
      </c>
      <c r="C51" s="227" t="s">
        <v>3311</v>
      </c>
      <c r="D51" s="228" t="s">
        <v>860</v>
      </c>
      <c r="E51" s="227" t="s">
        <v>757</v>
      </c>
      <c r="F51" s="219" t="s">
        <v>303</v>
      </c>
      <c r="G51" s="163" t="s">
        <v>3459</v>
      </c>
      <c r="H51" s="163" t="s">
        <v>3460</v>
      </c>
      <c r="I51" s="163"/>
      <c r="J51" s="225" t="s">
        <v>5781</v>
      </c>
      <c r="K51" s="227">
        <v>100.25</v>
      </c>
      <c r="L51" s="227"/>
      <c r="M51" s="163" t="s">
        <v>5740</v>
      </c>
    </row>
    <row r="52" spans="1:13" ht="23.65" x14ac:dyDescent="0.45">
      <c r="A52" s="225" t="s">
        <v>861</v>
      </c>
      <c r="B52" s="226">
        <v>44927</v>
      </c>
      <c r="C52" s="227" t="s">
        <v>3311</v>
      </c>
      <c r="D52" s="228" t="s">
        <v>862</v>
      </c>
      <c r="E52" s="227" t="s">
        <v>757</v>
      </c>
      <c r="F52" s="219" t="s">
        <v>303</v>
      </c>
      <c r="G52" s="163" t="s">
        <v>3461</v>
      </c>
      <c r="H52" s="163" t="s">
        <v>3462</v>
      </c>
      <c r="I52" s="163"/>
      <c r="J52" s="225" t="s">
        <v>5782</v>
      </c>
      <c r="K52" s="227">
        <v>111.76</v>
      </c>
      <c r="L52" s="227"/>
      <c r="M52" s="163" t="s">
        <v>5740</v>
      </c>
    </row>
    <row r="53" spans="1:13" ht="23.65" x14ac:dyDescent="0.45">
      <c r="A53" s="225" t="s">
        <v>863</v>
      </c>
      <c r="B53" s="226">
        <v>44927</v>
      </c>
      <c r="C53" s="227" t="s">
        <v>3311</v>
      </c>
      <c r="D53" s="228" t="s">
        <v>864</v>
      </c>
      <c r="E53" s="227" t="s">
        <v>757</v>
      </c>
      <c r="F53" s="219" t="s">
        <v>303</v>
      </c>
      <c r="G53" s="163" t="s">
        <v>3463</v>
      </c>
      <c r="H53" s="163" t="s">
        <v>3464</v>
      </c>
      <c r="I53" s="163"/>
      <c r="J53" s="225" t="s">
        <v>5783</v>
      </c>
      <c r="K53" s="227">
        <v>44.95</v>
      </c>
      <c r="L53" s="227"/>
      <c r="M53" s="163" t="s">
        <v>5740</v>
      </c>
    </row>
    <row r="54" spans="1:13" ht="23.65" x14ac:dyDescent="0.45">
      <c r="A54" s="225" t="s">
        <v>865</v>
      </c>
      <c r="B54" s="226">
        <v>44927</v>
      </c>
      <c r="C54" s="227" t="s">
        <v>3311</v>
      </c>
      <c r="D54" s="228" t="s">
        <v>866</v>
      </c>
      <c r="E54" s="227" t="s">
        <v>757</v>
      </c>
      <c r="F54" s="219" t="s">
        <v>303</v>
      </c>
      <c r="G54" s="163" t="s">
        <v>3465</v>
      </c>
      <c r="H54" s="163" t="s">
        <v>3466</v>
      </c>
      <c r="I54" s="163"/>
      <c r="J54" s="225" t="s">
        <v>3831</v>
      </c>
      <c r="K54" s="227">
        <v>63.16</v>
      </c>
      <c r="L54" s="227"/>
      <c r="M54" s="163" t="s">
        <v>5740</v>
      </c>
    </row>
    <row r="55" spans="1:13" ht="23.65" x14ac:dyDescent="0.45">
      <c r="A55" s="225" t="s">
        <v>867</v>
      </c>
      <c r="B55" s="226">
        <v>44927</v>
      </c>
      <c r="C55" s="227" t="s">
        <v>3311</v>
      </c>
      <c r="D55" s="228" t="s">
        <v>868</v>
      </c>
      <c r="E55" s="227" t="s">
        <v>757</v>
      </c>
      <c r="F55" s="219" t="s">
        <v>303</v>
      </c>
      <c r="G55" s="163" t="s">
        <v>3467</v>
      </c>
      <c r="H55" s="163" t="s">
        <v>3468</v>
      </c>
      <c r="I55" s="163"/>
      <c r="J55" s="225" t="s">
        <v>5784</v>
      </c>
      <c r="K55" s="227">
        <v>70.959999999999994</v>
      </c>
      <c r="L55" s="227"/>
      <c r="M55" s="163" t="s">
        <v>5740</v>
      </c>
    </row>
    <row r="56" spans="1:13" ht="14.25" x14ac:dyDescent="0.45">
      <c r="A56" s="225" t="s">
        <v>869</v>
      </c>
      <c r="B56" s="226">
        <v>44927</v>
      </c>
      <c r="C56" s="227" t="s">
        <v>3311</v>
      </c>
      <c r="D56" s="228" t="s">
        <v>870</v>
      </c>
      <c r="E56" s="227" t="s">
        <v>757</v>
      </c>
      <c r="F56" s="219" t="s">
        <v>303</v>
      </c>
      <c r="G56" s="163" t="s">
        <v>3469</v>
      </c>
      <c r="H56" s="163" t="s">
        <v>3470</v>
      </c>
      <c r="I56" s="163"/>
      <c r="J56" s="225" t="s">
        <v>5785</v>
      </c>
      <c r="K56" s="227">
        <v>78.36</v>
      </c>
      <c r="L56" s="227"/>
      <c r="M56" s="163" t="s">
        <v>5740</v>
      </c>
    </row>
    <row r="57" spans="1:13" ht="23.65" x14ac:dyDescent="0.45">
      <c r="A57" s="225" t="s">
        <v>871</v>
      </c>
      <c r="B57" s="226">
        <v>44927</v>
      </c>
      <c r="C57" s="227" t="s">
        <v>3311</v>
      </c>
      <c r="D57" s="228" t="s">
        <v>872</v>
      </c>
      <c r="E57" s="227" t="s">
        <v>757</v>
      </c>
      <c r="F57" s="219" t="s">
        <v>303</v>
      </c>
      <c r="G57" s="163" t="s">
        <v>3471</v>
      </c>
      <c r="H57" s="163" t="s">
        <v>3472</v>
      </c>
      <c r="I57" s="163"/>
      <c r="J57" s="225" t="s">
        <v>5786</v>
      </c>
      <c r="K57" s="227">
        <v>82.94</v>
      </c>
      <c r="L57" s="227"/>
      <c r="M57" s="163" t="s">
        <v>5740</v>
      </c>
    </row>
    <row r="58" spans="1:13" ht="23.65" x14ac:dyDescent="0.45">
      <c r="A58" s="225" t="s">
        <v>873</v>
      </c>
      <c r="B58" s="226">
        <v>44927</v>
      </c>
      <c r="C58" s="227" t="s">
        <v>3311</v>
      </c>
      <c r="D58" s="228" t="s">
        <v>874</v>
      </c>
      <c r="E58" s="227" t="s">
        <v>757</v>
      </c>
      <c r="F58" s="219" t="s">
        <v>303</v>
      </c>
      <c r="G58" s="163" t="s">
        <v>3473</v>
      </c>
      <c r="H58" s="163" t="s">
        <v>3474</v>
      </c>
      <c r="I58" s="163"/>
      <c r="J58" s="225" t="s">
        <v>5787</v>
      </c>
      <c r="K58" s="227">
        <v>126.81</v>
      </c>
      <c r="L58" s="227"/>
      <c r="M58" s="163" t="s">
        <v>5740</v>
      </c>
    </row>
    <row r="59" spans="1:13" ht="23.65" x14ac:dyDescent="0.45">
      <c r="A59" s="225" t="s">
        <v>875</v>
      </c>
      <c r="B59" s="226">
        <v>44927</v>
      </c>
      <c r="C59" s="227" t="s">
        <v>3311</v>
      </c>
      <c r="D59" s="228" t="s">
        <v>876</v>
      </c>
      <c r="E59" s="227" t="s">
        <v>757</v>
      </c>
      <c r="F59" s="219" t="s">
        <v>303</v>
      </c>
      <c r="G59" s="163" t="s">
        <v>3475</v>
      </c>
      <c r="H59" s="163" t="s">
        <v>3476</v>
      </c>
      <c r="I59" s="163"/>
      <c r="J59" s="225" t="s">
        <v>5788</v>
      </c>
      <c r="K59" s="227">
        <v>107.08</v>
      </c>
      <c r="L59" s="227"/>
      <c r="M59" s="163" t="s">
        <v>5740</v>
      </c>
    </row>
    <row r="60" spans="1:13" ht="23.65" x14ac:dyDescent="0.45">
      <c r="A60" s="225" t="s">
        <v>877</v>
      </c>
      <c r="B60" s="226">
        <v>44927</v>
      </c>
      <c r="C60" s="227" t="s">
        <v>3311</v>
      </c>
      <c r="D60" s="228" t="s">
        <v>878</v>
      </c>
      <c r="E60" s="227" t="s">
        <v>757</v>
      </c>
      <c r="F60" s="219" t="s">
        <v>303</v>
      </c>
      <c r="G60" s="163" t="s">
        <v>3476</v>
      </c>
      <c r="H60" s="163" t="s">
        <v>3477</v>
      </c>
      <c r="I60" s="163"/>
      <c r="J60" s="225" t="s">
        <v>5789</v>
      </c>
      <c r="K60" s="227">
        <v>117.77</v>
      </c>
      <c r="L60" s="227"/>
      <c r="M60" s="163" t="s">
        <v>5740</v>
      </c>
    </row>
    <row r="61" spans="1:13" ht="23.65" x14ac:dyDescent="0.45">
      <c r="A61" s="225" t="s">
        <v>879</v>
      </c>
      <c r="B61" s="226">
        <v>44927</v>
      </c>
      <c r="C61" s="227" t="s">
        <v>3311</v>
      </c>
      <c r="D61" s="228" t="s">
        <v>880</v>
      </c>
      <c r="E61" s="227" t="s">
        <v>757</v>
      </c>
      <c r="F61" s="219" t="s">
        <v>303</v>
      </c>
      <c r="G61" s="163" t="s">
        <v>3478</v>
      </c>
      <c r="H61" s="163" t="s">
        <v>3479</v>
      </c>
      <c r="I61" s="163"/>
      <c r="J61" s="225" t="s">
        <v>5790</v>
      </c>
      <c r="K61" s="227">
        <v>33.06</v>
      </c>
      <c r="L61" s="227"/>
      <c r="M61" s="163" t="s">
        <v>5740</v>
      </c>
    </row>
    <row r="62" spans="1:13" ht="23.65" x14ac:dyDescent="0.45">
      <c r="A62" s="225" t="s">
        <v>881</v>
      </c>
      <c r="B62" s="226">
        <v>44927</v>
      </c>
      <c r="C62" s="227" t="s">
        <v>3311</v>
      </c>
      <c r="D62" s="228" t="s">
        <v>882</v>
      </c>
      <c r="E62" s="227" t="s">
        <v>757</v>
      </c>
      <c r="F62" s="219" t="s">
        <v>303</v>
      </c>
      <c r="G62" s="163" t="s">
        <v>3480</v>
      </c>
      <c r="H62" s="163" t="s">
        <v>3481</v>
      </c>
      <c r="I62" s="163"/>
      <c r="J62" s="225" t="s">
        <v>5791</v>
      </c>
      <c r="K62" s="227">
        <v>48.79</v>
      </c>
      <c r="L62" s="227"/>
      <c r="M62" s="163" t="s">
        <v>5740</v>
      </c>
    </row>
    <row r="63" spans="1:13" ht="23.65" x14ac:dyDescent="0.45">
      <c r="A63" s="225" t="s">
        <v>883</v>
      </c>
      <c r="B63" s="226">
        <v>44927</v>
      </c>
      <c r="C63" s="227" t="s">
        <v>3311</v>
      </c>
      <c r="D63" s="228" t="s">
        <v>884</v>
      </c>
      <c r="E63" s="227" t="s">
        <v>757</v>
      </c>
      <c r="F63" s="219" t="s">
        <v>303</v>
      </c>
      <c r="G63" s="163" t="s">
        <v>3482</v>
      </c>
      <c r="H63" s="163" t="s">
        <v>3483</v>
      </c>
      <c r="I63" s="163"/>
      <c r="J63" s="225" t="s">
        <v>5792</v>
      </c>
      <c r="K63" s="227">
        <v>58.75</v>
      </c>
      <c r="L63" s="227"/>
      <c r="M63" s="163" t="s">
        <v>5740</v>
      </c>
    </row>
    <row r="64" spans="1:13" ht="14.25" x14ac:dyDescent="0.45">
      <c r="A64" s="225" t="s">
        <v>885</v>
      </c>
      <c r="B64" s="226">
        <v>44927</v>
      </c>
      <c r="C64" s="227" t="s">
        <v>3311</v>
      </c>
      <c r="D64" s="228" t="s">
        <v>886</v>
      </c>
      <c r="E64" s="227" t="s">
        <v>757</v>
      </c>
      <c r="F64" s="219" t="s">
        <v>303</v>
      </c>
      <c r="G64" s="163" t="s">
        <v>3484</v>
      </c>
      <c r="H64" s="163" t="s">
        <v>3485</v>
      </c>
      <c r="I64" s="163"/>
      <c r="J64" s="225" t="s">
        <v>5793</v>
      </c>
      <c r="K64" s="227">
        <v>68.81</v>
      </c>
      <c r="L64" s="227"/>
      <c r="M64" s="163" t="s">
        <v>5740</v>
      </c>
    </row>
    <row r="65" spans="1:13" ht="23.65" x14ac:dyDescent="0.45">
      <c r="A65" s="225" t="s">
        <v>887</v>
      </c>
      <c r="B65" s="226">
        <v>44927</v>
      </c>
      <c r="C65" s="227" t="s">
        <v>3311</v>
      </c>
      <c r="D65" s="228" t="s">
        <v>888</v>
      </c>
      <c r="E65" s="227" t="s">
        <v>757</v>
      </c>
      <c r="F65" s="219" t="s">
        <v>303</v>
      </c>
      <c r="G65" s="163" t="s">
        <v>3486</v>
      </c>
      <c r="H65" s="163" t="s">
        <v>3487</v>
      </c>
      <c r="I65" s="163"/>
      <c r="J65" s="225" t="s">
        <v>5794</v>
      </c>
      <c r="K65" s="227">
        <v>74.08</v>
      </c>
      <c r="L65" s="227"/>
      <c r="M65" s="163" t="s">
        <v>5740</v>
      </c>
    </row>
    <row r="66" spans="1:13" ht="23.65" x14ac:dyDescent="0.45">
      <c r="A66" s="225" t="s">
        <v>889</v>
      </c>
      <c r="B66" s="226">
        <v>44927</v>
      </c>
      <c r="C66" s="227" t="s">
        <v>3311</v>
      </c>
      <c r="D66" s="228" t="s">
        <v>890</v>
      </c>
      <c r="E66" s="227" t="s">
        <v>757</v>
      </c>
      <c r="F66" s="219" t="s">
        <v>303</v>
      </c>
      <c r="G66" s="163" t="s">
        <v>3488</v>
      </c>
      <c r="H66" s="163" t="s">
        <v>3489</v>
      </c>
      <c r="I66" s="163"/>
      <c r="J66" s="225" t="s">
        <v>5795</v>
      </c>
      <c r="K66" s="227">
        <v>96.25</v>
      </c>
      <c r="L66" s="227"/>
      <c r="M66" s="163" t="s">
        <v>5740</v>
      </c>
    </row>
    <row r="67" spans="1:13" ht="23.65" x14ac:dyDescent="0.45">
      <c r="A67" s="225" t="s">
        <v>891</v>
      </c>
      <c r="B67" s="226">
        <v>44927</v>
      </c>
      <c r="C67" s="227" t="s">
        <v>3311</v>
      </c>
      <c r="D67" s="228" t="s">
        <v>892</v>
      </c>
      <c r="E67" s="227" t="s">
        <v>757</v>
      </c>
      <c r="F67" s="219" t="s">
        <v>303</v>
      </c>
      <c r="G67" s="163" t="s">
        <v>3490</v>
      </c>
      <c r="H67" s="163" t="s">
        <v>3491</v>
      </c>
      <c r="I67" s="163"/>
      <c r="J67" s="225" t="s">
        <v>5796</v>
      </c>
      <c r="K67" s="227">
        <v>81.08</v>
      </c>
      <c r="L67" s="227"/>
      <c r="M67" s="163" t="s">
        <v>5740</v>
      </c>
    </row>
    <row r="68" spans="1:13" ht="23.65" x14ac:dyDescent="0.45">
      <c r="A68" s="225" t="s">
        <v>893</v>
      </c>
      <c r="B68" s="226">
        <v>44927</v>
      </c>
      <c r="C68" s="227" t="s">
        <v>3311</v>
      </c>
      <c r="D68" s="228" t="s">
        <v>894</v>
      </c>
      <c r="E68" s="227" t="s">
        <v>757</v>
      </c>
      <c r="F68" s="219" t="s">
        <v>303</v>
      </c>
      <c r="G68" s="163" t="s">
        <v>3492</v>
      </c>
      <c r="H68" s="163" t="s">
        <v>3493</v>
      </c>
      <c r="I68" s="163"/>
      <c r="J68" s="225" t="s">
        <v>5797</v>
      </c>
      <c r="K68" s="227">
        <v>91.69</v>
      </c>
      <c r="L68" s="227"/>
      <c r="M68" s="163" t="s">
        <v>5740</v>
      </c>
    </row>
    <row r="69" spans="1:13" ht="14.25" x14ac:dyDescent="0.45">
      <c r="A69" s="225" t="s">
        <v>895</v>
      </c>
      <c r="B69" s="226">
        <v>44927</v>
      </c>
      <c r="C69" s="227" t="s">
        <v>3311</v>
      </c>
      <c r="D69" s="228" t="s">
        <v>896</v>
      </c>
      <c r="E69" s="227" t="s">
        <v>757</v>
      </c>
      <c r="F69" s="219" t="s">
        <v>303</v>
      </c>
      <c r="G69" s="163" t="s">
        <v>3494</v>
      </c>
      <c r="H69" s="163" t="s">
        <v>3495</v>
      </c>
      <c r="I69" s="163"/>
      <c r="J69" s="225" t="s">
        <v>5798</v>
      </c>
      <c r="K69" s="227">
        <v>28.63</v>
      </c>
      <c r="L69" s="227"/>
      <c r="M69" s="163" t="s">
        <v>5740</v>
      </c>
    </row>
    <row r="70" spans="1:13" ht="23.65" x14ac:dyDescent="0.45">
      <c r="A70" s="225" t="s">
        <v>897</v>
      </c>
      <c r="B70" s="226">
        <v>44927</v>
      </c>
      <c r="C70" s="227" t="s">
        <v>3311</v>
      </c>
      <c r="D70" s="228" t="s">
        <v>898</v>
      </c>
      <c r="E70" s="227" t="s">
        <v>757</v>
      </c>
      <c r="F70" s="219" t="s">
        <v>303</v>
      </c>
      <c r="G70" s="163" t="s">
        <v>3496</v>
      </c>
      <c r="H70" s="163" t="s">
        <v>3497</v>
      </c>
      <c r="I70" s="163"/>
      <c r="J70" s="225" t="s">
        <v>5799</v>
      </c>
      <c r="K70" s="227">
        <v>41.37</v>
      </c>
      <c r="L70" s="227"/>
      <c r="M70" s="163" t="s">
        <v>5740</v>
      </c>
    </row>
    <row r="71" spans="1:13" ht="23.65" x14ac:dyDescent="0.45">
      <c r="A71" s="225" t="s">
        <v>899</v>
      </c>
      <c r="B71" s="226">
        <v>44927</v>
      </c>
      <c r="C71" s="227" t="s">
        <v>3311</v>
      </c>
      <c r="D71" s="228" t="s">
        <v>900</v>
      </c>
      <c r="E71" s="227" t="s">
        <v>757</v>
      </c>
      <c r="F71" s="219" t="s">
        <v>303</v>
      </c>
      <c r="G71" s="163" t="s">
        <v>3498</v>
      </c>
      <c r="H71" s="163" t="s">
        <v>3499</v>
      </c>
      <c r="I71" s="163"/>
      <c r="J71" s="225" t="s">
        <v>3548</v>
      </c>
      <c r="K71" s="227">
        <v>48.29</v>
      </c>
      <c r="L71" s="227"/>
      <c r="M71" s="163" t="s">
        <v>5740</v>
      </c>
    </row>
    <row r="72" spans="1:13" ht="14.25" x14ac:dyDescent="0.45">
      <c r="A72" s="225" t="s">
        <v>901</v>
      </c>
      <c r="B72" s="226">
        <v>44927</v>
      </c>
      <c r="C72" s="227" t="s">
        <v>3311</v>
      </c>
      <c r="D72" s="228" t="s">
        <v>902</v>
      </c>
      <c r="E72" s="227" t="s">
        <v>757</v>
      </c>
      <c r="F72" s="219" t="s">
        <v>303</v>
      </c>
      <c r="G72" s="163" t="s">
        <v>3500</v>
      </c>
      <c r="H72" s="163" t="s">
        <v>3501</v>
      </c>
      <c r="I72" s="163"/>
      <c r="J72" s="225" t="s">
        <v>5800</v>
      </c>
      <c r="K72" s="227">
        <v>61.02</v>
      </c>
      <c r="L72" s="227"/>
      <c r="M72" s="163" t="s">
        <v>5740</v>
      </c>
    </row>
    <row r="73" spans="1:13" ht="23.65" x14ac:dyDescent="0.45">
      <c r="A73" s="225" t="s">
        <v>903</v>
      </c>
      <c r="B73" s="226">
        <v>44927</v>
      </c>
      <c r="C73" s="227" t="s">
        <v>3311</v>
      </c>
      <c r="D73" s="228" t="s">
        <v>904</v>
      </c>
      <c r="E73" s="227" t="s">
        <v>757</v>
      </c>
      <c r="F73" s="219" t="s">
        <v>303</v>
      </c>
      <c r="G73" s="163">
        <v>51</v>
      </c>
      <c r="H73" s="163" t="s">
        <v>3502</v>
      </c>
      <c r="I73" s="163"/>
      <c r="J73" s="225" t="s">
        <v>5801</v>
      </c>
      <c r="K73" s="227">
        <v>56.95</v>
      </c>
      <c r="L73" s="227"/>
      <c r="M73" s="163" t="s">
        <v>5740</v>
      </c>
    </row>
    <row r="74" spans="1:13" ht="23.65" x14ac:dyDescent="0.45">
      <c r="A74" s="225" t="s">
        <v>905</v>
      </c>
      <c r="B74" s="226">
        <v>44927</v>
      </c>
      <c r="C74" s="227" t="s">
        <v>3311</v>
      </c>
      <c r="D74" s="228" t="s">
        <v>906</v>
      </c>
      <c r="E74" s="227" t="s">
        <v>757</v>
      </c>
      <c r="F74" s="219" t="s">
        <v>303</v>
      </c>
      <c r="G74" s="163" t="s">
        <v>3503</v>
      </c>
      <c r="H74" s="163" t="s">
        <v>3504</v>
      </c>
      <c r="I74" s="163"/>
      <c r="J74" s="225" t="s">
        <v>5802</v>
      </c>
      <c r="K74" s="227">
        <v>81.91</v>
      </c>
      <c r="L74" s="227"/>
      <c r="M74" s="163" t="s">
        <v>5740</v>
      </c>
    </row>
    <row r="75" spans="1:13" ht="23.65" x14ac:dyDescent="0.45">
      <c r="A75" s="225" t="s">
        <v>907</v>
      </c>
      <c r="B75" s="226">
        <v>44927</v>
      </c>
      <c r="C75" s="227" t="s">
        <v>3311</v>
      </c>
      <c r="D75" s="228" t="s">
        <v>908</v>
      </c>
      <c r="E75" s="227" t="s">
        <v>757</v>
      </c>
      <c r="F75" s="219" t="s">
        <v>303</v>
      </c>
      <c r="G75" s="163" t="s">
        <v>3505</v>
      </c>
      <c r="H75" s="163" t="s">
        <v>3506</v>
      </c>
      <c r="I75" s="163"/>
      <c r="J75" s="225" t="s">
        <v>5803</v>
      </c>
      <c r="K75" s="227">
        <v>61.71</v>
      </c>
      <c r="L75" s="227"/>
      <c r="M75" s="163" t="s">
        <v>5740</v>
      </c>
    </row>
    <row r="76" spans="1:13" ht="23.65" x14ac:dyDescent="0.45">
      <c r="A76" s="225" t="s">
        <v>909</v>
      </c>
      <c r="B76" s="226">
        <v>44927</v>
      </c>
      <c r="C76" s="227" t="s">
        <v>3311</v>
      </c>
      <c r="D76" s="228" t="s">
        <v>910</v>
      </c>
      <c r="E76" s="227" t="s">
        <v>757</v>
      </c>
      <c r="F76" s="219" t="s">
        <v>303</v>
      </c>
      <c r="G76" s="163" t="s">
        <v>3507</v>
      </c>
      <c r="H76" s="163" t="s">
        <v>3508</v>
      </c>
      <c r="I76" s="163"/>
      <c r="J76" s="225" t="s">
        <v>5770</v>
      </c>
      <c r="K76" s="227">
        <v>62.61</v>
      </c>
      <c r="L76" s="227"/>
      <c r="M76" s="163" t="s">
        <v>5740</v>
      </c>
    </row>
    <row r="77" spans="1:13" ht="23.65" x14ac:dyDescent="0.45">
      <c r="A77" s="225" t="s">
        <v>911</v>
      </c>
      <c r="B77" s="226">
        <v>44927</v>
      </c>
      <c r="C77" s="227" t="s">
        <v>3311</v>
      </c>
      <c r="D77" s="228" t="s">
        <v>3509</v>
      </c>
      <c r="E77" s="227" t="s">
        <v>757</v>
      </c>
      <c r="F77" s="219" t="s">
        <v>303</v>
      </c>
      <c r="G77" s="163" t="s">
        <v>3510</v>
      </c>
      <c r="H77" s="163" t="s">
        <v>3511</v>
      </c>
      <c r="I77" s="163"/>
      <c r="J77" s="225" t="s">
        <v>5804</v>
      </c>
      <c r="K77" s="227">
        <v>55.11</v>
      </c>
      <c r="L77" s="227"/>
      <c r="M77" s="163" t="s">
        <v>5740</v>
      </c>
    </row>
    <row r="78" spans="1:13" ht="23.65" x14ac:dyDescent="0.45">
      <c r="A78" s="225" t="s">
        <v>913</v>
      </c>
      <c r="B78" s="226">
        <v>44927</v>
      </c>
      <c r="C78" s="227" t="s">
        <v>3311</v>
      </c>
      <c r="D78" s="228" t="s">
        <v>3512</v>
      </c>
      <c r="E78" s="227" t="s">
        <v>757</v>
      </c>
      <c r="F78" s="219" t="s">
        <v>303</v>
      </c>
      <c r="G78" s="163" t="s">
        <v>3513</v>
      </c>
      <c r="H78" s="163" t="s">
        <v>3514</v>
      </c>
      <c r="I78" s="163"/>
      <c r="J78" s="225" t="s">
        <v>5805</v>
      </c>
      <c r="K78" s="227">
        <v>43.73</v>
      </c>
      <c r="L78" s="227"/>
      <c r="M78" s="163" t="s">
        <v>5740</v>
      </c>
    </row>
    <row r="79" spans="1:13" ht="23.65" x14ac:dyDescent="0.45">
      <c r="A79" s="225" t="s">
        <v>915</v>
      </c>
      <c r="B79" s="226">
        <v>44927</v>
      </c>
      <c r="C79" s="227" t="s">
        <v>3311</v>
      </c>
      <c r="D79" s="228" t="s">
        <v>916</v>
      </c>
      <c r="E79" s="227" t="s">
        <v>757</v>
      </c>
      <c r="F79" s="219" t="s">
        <v>303</v>
      </c>
      <c r="G79" s="163" t="s">
        <v>3515</v>
      </c>
      <c r="H79" s="163" t="s">
        <v>3516</v>
      </c>
      <c r="I79" s="163"/>
      <c r="J79" s="225" t="s">
        <v>5806</v>
      </c>
      <c r="K79" s="227">
        <v>77.89</v>
      </c>
      <c r="L79" s="227"/>
      <c r="M79" s="163" t="s">
        <v>5740</v>
      </c>
    </row>
    <row r="80" spans="1:13" ht="23.65" x14ac:dyDescent="0.45">
      <c r="A80" s="225" t="s">
        <v>917</v>
      </c>
      <c r="B80" s="226">
        <v>44927</v>
      </c>
      <c r="C80" s="227" t="s">
        <v>3311</v>
      </c>
      <c r="D80" s="228" t="s">
        <v>918</v>
      </c>
      <c r="E80" s="227" t="s">
        <v>757</v>
      </c>
      <c r="F80" s="219" t="s">
        <v>303</v>
      </c>
      <c r="G80" s="163" t="s">
        <v>3517</v>
      </c>
      <c r="H80" s="163" t="s">
        <v>3518</v>
      </c>
      <c r="I80" s="163"/>
      <c r="J80" s="225" t="s">
        <v>5807</v>
      </c>
      <c r="K80" s="227">
        <v>93.14</v>
      </c>
      <c r="L80" s="227"/>
      <c r="M80" s="163" t="s">
        <v>5740</v>
      </c>
    </row>
    <row r="81" spans="1:13" ht="14.25" x14ac:dyDescent="0.45">
      <c r="A81" s="225" t="s">
        <v>919</v>
      </c>
      <c r="B81" s="226">
        <v>44927</v>
      </c>
      <c r="C81" s="227" t="s">
        <v>3311</v>
      </c>
      <c r="D81" s="228" t="s">
        <v>920</v>
      </c>
      <c r="E81" s="227" t="s">
        <v>757</v>
      </c>
      <c r="F81" s="219" t="s">
        <v>303</v>
      </c>
      <c r="G81" s="163" t="s">
        <v>3519</v>
      </c>
      <c r="H81" s="163" t="s">
        <v>3520</v>
      </c>
      <c r="I81" s="163"/>
      <c r="J81" s="225" t="s">
        <v>5808</v>
      </c>
      <c r="K81" s="227">
        <v>108.17</v>
      </c>
      <c r="L81" s="227"/>
      <c r="M81" s="163" t="s">
        <v>5740</v>
      </c>
    </row>
    <row r="82" spans="1:13" ht="23.65" x14ac:dyDescent="0.45">
      <c r="A82" s="225" t="s">
        <v>921</v>
      </c>
      <c r="B82" s="226">
        <v>44927</v>
      </c>
      <c r="C82" s="227" t="s">
        <v>3311</v>
      </c>
      <c r="D82" s="228" t="s">
        <v>922</v>
      </c>
      <c r="E82" s="227" t="s">
        <v>757</v>
      </c>
      <c r="F82" s="219" t="s">
        <v>303</v>
      </c>
      <c r="G82" s="163" t="s">
        <v>3521</v>
      </c>
      <c r="H82" s="163" t="s">
        <v>3522</v>
      </c>
      <c r="I82" s="163"/>
      <c r="J82" s="225" t="s">
        <v>5809</v>
      </c>
      <c r="K82" s="227">
        <v>120.84</v>
      </c>
      <c r="L82" s="227"/>
      <c r="M82" s="163" t="s">
        <v>5740</v>
      </c>
    </row>
    <row r="83" spans="1:13" ht="23.65" x14ac:dyDescent="0.45">
      <c r="A83" s="225" t="s">
        <v>923</v>
      </c>
      <c r="B83" s="226">
        <v>44927</v>
      </c>
      <c r="C83" s="227" t="s">
        <v>3311</v>
      </c>
      <c r="D83" s="228" t="s">
        <v>924</v>
      </c>
      <c r="E83" s="227" t="s">
        <v>757</v>
      </c>
      <c r="F83" s="219" t="s">
        <v>303</v>
      </c>
      <c r="G83" s="163" t="s">
        <v>3523</v>
      </c>
      <c r="H83" s="163" t="s">
        <v>3524</v>
      </c>
      <c r="I83" s="163"/>
      <c r="J83" s="225" t="s">
        <v>5810</v>
      </c>
      <c r="K83" s="227">
        <v>161.46</v>
      </c>
      <c r="L83" s="227"/>
      <c r="M83" s="163" t="s">
        <v>5740</v>
      </c>
    </row>
    <row r="84" spans="1:13" ht="23.65" x14ac:dyDescent="0.45">
      <c r="A84" s="225" t="s">
        <v>925</v>
      </c>
      <c r="B84" s="226">
        <v>44927</v>
      </c>
      <c r="C84" s="227" t="s">
        <v>3311</v>
      </c>
      <c r="D84" s="228" t="s">
        <v>926</v>
      </c>
      <c r="E84" s="227" t="s">
        <v>757</v>
      </c>
      <c r="F84" s="219" t="s">
        <v>303</v>
      </c>
      <c r="G84" s="163" t="s">
        <v>3525</v>
      </c>
      <c r="H84" s="163" t="s">
        <v>3526</v>
      </c>
      <c r="I84" s="163"/>
      <c r="J84" s="225" t="s">
        <v>5811</v>
      </c>
      <c r="K84" s="227">
        <v>138.76</v>
      </c>
      <c r="L84" s="227"/>
      <c r="M84" s="163" t="s">
        <v>5740</v>
      </c>
    </row>
    <row r="85" spans="1:13" ht="23.65" x14ac:dyDescent="0.45">
      <c r="A85" s="225" t="s">
        <v>927</v>
      </c>
      <c r="B85" s="226">
        <v>44927</v>
      </c>
      <c r="C85" s="227" t="s">
        <v>3311</v>
      </c>
      <c r="D85" s="228" t="s">
        <v>928</v>
      </c>
      <c r="E85" s="227" t="s">
        <v>757</v>
      </c>
      <c r="F85" s="219" t="s">
        <v>303</v>
      </c>
      <c r="G85" s="163" t="s">
        <v>3527</v>
      </c>
      <c r="H85" s="163" t="s">
        <v>3528</v>
      </c>
      <c r="I85" s="163"/>
      <c r="J85" s="225" t="s">
        <v>5812</v>
      </c>
      <c r="K85" s="227">
        <v>118.1</v>
      </c>
      <c r="L85" s="227"/>
      <c r="M85" s="163" t="s">
        <v>5740</v>
      </c>
    </row>
    <row r="86" spans="1:13" ht="23.65" x14ac:dyDescent="0.45">
      <c r="A86" s="225" t="s">
        <v>929</v>
      </c>
      <c r="B86" s="226">
        <v>44927</v>
      </c>
      <c r="C86" s="227" t="s">
        <v>3311</v>
      </c>
      <c r="D86" s="228" t="s">
        <v>930</v>
      </c>
      <c r="E86" s="227" t="s">
        <v>757</v>
      </c>
      <c r="F86" s="219" t="s">
        <v>303</v>
      </c>
      <c r="G86" s="163" t="s">
        <v>3529</v>
      </c>
      <c r="H86" s="163" t="s">
        <v>3530</v>
      </c>
      <c r="I86" s="163"/>
      <c r="J86" s="225" t="s">
        <v>5813</v>
      </c>
      <c r="K86" s="227">
        <v>42.96</v>
      </c>
      <c r="L86" s="227"/>
      <c r="M86" s="163" t="s">
        <v>5740</v>
      </c>
    </row>
    <row r="87" spans="1:13" ht="23.65" x14ac:dyDescent="0.45">
      <c r="A87" s="225" t="s">
        <v>931</v>
      </c>
      <c r="B87" s="226">
        <v>44927</v>
      </c>
      <c r="C87" s="227" t="s">
        <v>3311</v>
      </c>
      <c r="D87" s="228" t="s">
        <v>932</v>
      </c>
      <c r="E87" s="227" t="s">
        <v>757</v>
      </c>
      <c r="F87" s="219" t="s">
        <v>303</v>
      </c>
      <c r="G87" s="163" t="s">
        <v>3531</v>
      </c>
      <c r="H87" s="163" t="s">
        <v>3532</v>
      </c>
      <c r="I87" s="163"/>
      <c r="J87" s="225" t="s">
        <v>5437</v>
      </c>
      <c r="K87" s="227">
        <v>58.39</v>
      </c>
      <c r="L87" s="227"/>
      <c r="M87" s="163" t="s">
        <v>5740</v>
      </c>
    </row>
    <row r="88" spans="1:13" ht="23.65" x14ac:dyDescent="0.45">
      <c r="A88" s="225" t="s">
        <v>933</v>
      </c>
      <c r="B88" s="226">
        <v>44927</v>
      </c>
      <c r="C88" s="227" t="s">
        <v>3311</v>
      </c>
      <c r="D88" s="228" t="s">
        <v>934</v>
      </c>
      <c r="E88" s="227" t="s">
        <v>757</v>
      </c>
      <c r="F88" s="219" t="s">
        <v>303</v>
      </c>
      <c r="G88" s="163" t="s">
        <v>3533</v>
      </c>
      <c r="H88" s="163" t="s">
        <v>3534</v>
      </c>
      <c r="I88" s="163"/>
      <c r="J88" s="225" t="s">
        <v>5814</v>
      </c>
      <c r="K88" s="227">
        <v>64.44</v>
      </c>
      <c r="L88" s="227"/>
      <c r="M88" s="163" t="s">
        <v>5740</v>
      </c>
    </row>
    <row r="89" spans="1:13" ht="23.65" x14ac:dyDescent="0.45">
      <c r="A89" s="225" t="s">
        <v>935</v>
      </c>
      <c r="B89" s="226">
        <v>44927</v>
      </c>
      <c r="C89" s="227" t="s">
        <v>3311</v>
      </c>
      <c r="D89" s="228" t="s">
        <v>936</v>
      </c>
      <c r="E89" s="227" t="s">
        <v>757</v>
      </c>
      <c r="F89" s="219" t="s">
        <v>303</v>
      </c>
      <c r="G89" s="163" t="s">
        <v>3535</v>
      </c>
      <c r="H89" s="163" t="s">
        <v>3536</v>
      </c>
      <c r="I89" s="163"/>
      <c r="J89" s="225" t="s">
        <v>5815</v>
      </c>
      <c r="K89" s="227">
        <v>76.680000000000007</v>
      </c>
      <c r="L89" s="227"/>
      <c r="M89" s="163" t="s">
        <v>5740</v>
      </c>
    </row>
    <row r="90" spans="1:13" ht="23.65" x14ac:dyDescent="0.45">
      <c r="A90" s="225" t="s">
        <v>937</v>
      </c>
      <c r="B90" s="226">
        <v>44927</v>
      </c>
      <c r="C90" s="227" t="s">
        <v>3311</v>
      </c>
      <c r="D90" s="228" t="s">
        <v>938</v>
      </c>
      <c r="E90" s="227" t="s">
        <v>757</v>
      </c>
      <c r="F90" s="219" t="s">
        <v>303</v>
      </c>
      <c r="G90" s="163" t="s">
        <v>3537</v>
      </c>
      <c r="H90" s="163" t="s">
        <v>3538</v>
      </c>
      <c r="I90" s="163"/>
      <c r="J90" s="225" t="s">
        <v>4118</v>
      </c>
      <c r="K90" s="227">
        <v>80.75</v>
      </c>
      <c r="L90" s="227"/>
      <c r="M90" s="163" t="s">
        <v>5740</v>
      </c>
    </row>
    <row r="91" spans="1:13" ht="23.65" x14ac:dyDescent="0.45">
      <c r="A91" s="225" t="s">
        <v>939</v>
      </c>
      <c r="B91" s="226">
        <v>44927</v>
      </c>
      <c r="C91" s="227" t="s">
        <v>3311</v>
      </c>
      <c r="D91" s="228" t="s">
        <v>940</v>
      </c>
      <c r="E91" s="227" t="s">
        <v>757</v>
      </c>
      <c r="F91" s="219" t="s">
        <v>303</v>
      </c>
      <c r="G91" s="163" t="s">
        <v>3539</v>
      </c>
      <c r="H91" s="163" t="s">
        <v>3540</v>
      </c>
      <c r="I91" s="163"/>
      <c r="J91" s="225" t="s">
        <v>5816</v>
      </c>
      <c r="K91" s="227">
        <v>105.96</v>
      </c>
      <c r="L91" s="227"/>
      <c r="M91" s="163" t="s">
        <v>5740</v>
      </c>
    </row>
    <row r="92" spans="1:13" ht="23.65" x14ac:dyDescent="0.45">
      <c r="A92" s="225" t="s">
        <v>941</v>
      </c>
      <c r="B92" s="226">
        <v>44927</v>
      </c>
      <c r="C92" s="227" t="s">
        <v>3311</v>
      </c>
      <c r="D92" s="228" t="s">
        <v>942</v>
      </c>
      <c r="E92" s="227" t="s">
        <v>757</v>
      </c>
      <c r="F92" s="219" t="s">
        <v>303</v>
      </c>
      <c r="G92" s="163" t="s">
        <v>3541</v>
      </c>
      <c r="H92" s="163" t="s">
        <v>3542</v>
      </c>
      <c r="I92" s="163"/>
      <c r="J92" s="225" t="s">
        <v>5817</v>
      </c>
      <c r="K92" s="227">
        <v>94.1</v>
      </c>
      <c r="L92" s="227"/>
      <c r="M92" s="163" t="s">
        <v>5740</v>
      </c>
    </row>
    <row r="93" spans="1:13" ht="23.65" x14ac:dyDescent="0.45">
      <c r="A93" s="225" t="s">
        <v>943</v>
      </c>
      <c r="B93" s="226">
        <v>44927</v>
      </c>
      <c r="C93" s="227" t="s">
        <v>3311</v>
      </c>
      <c r="D93" s="228" t="s">
        <v>944</v>
      </c>
      <c r="E93" s="227" t="s">
        <v>757</v>
      </c>
      <c r="F93" s="219" t="s">
        <v>303</v>
      </c>
      <c r="G93" s="163" t="s">
        <v>3543</v>
      </c>
      <c r="H93" s="163" t="s">
        <v>3544</v>
      </c>
      <c r="I93" s="163"/>
      <c r="J93" s="225" t="s">
        <v>5818</v>
      </c>
      <c r="K93" s="227">
        <v>100.43</v>
      </c>
      <c r="L93" s="227"/>
      <c r="M93" s="163" t="s">
        <v>5740</v>
      </c>
    </row>
    <row r="94" spans="1:13" ht="23.65" x14ac:dyDescent="0.45">
      <c r="A94" s="225" t="s">
        <v>945</v>
      </c>
      <c r="B94" s="226">
        <v>44927</v>
      </c>
      <c r="C94" s="227" t="s">
        <v>3311</v>
      </c>
      <c r="D94" s="228" t="s">
        <v>946</v>
      </c>
      <c r="E94" s="227" t="s">
        <v>757</v>
      </c>
      <c r="F94" s="219" t="s">
        <v>303</v>
      </c>
      <c r="G94" s="163" t="s">
        <v>3545</v>
      </c>
      <c r="H94" s="163" t="s">
        <v>3546</v>
      </c>
      <c r="I94" s="163"/>
      <c r="J94" s="225" t="s">
        <v>5819</v>
      </c>
      <c r="K94" s="227">
        <v>29.57</v>
      </c>
      <c r="L94" s="227"/>
      <c r="M94" s="163" t="s">
        <v>5740</v>
      </c>
    </row>
    <row r="95" spans="1:13" ht="34.9" x14ac:dyDescent="0.45">
      <c r="A95" s="225" t="s">
        <v>947</v>
      </c>
      <c r="B95" s="226">
        <v>44927</v>
      </c>
      <c r="C95" s="227" t="s">
        <v>3311</v>
      </c>
      <c r="D95" s="228" t="s">
        <v>948</v>
      </c>
      <c r="E95" s="227" t="s">
        <v>757</v>
      </c>
      <c r="F95" s="219" t="s">
        <v>303</v>
      </c>
      <c r="G95" s="163" t="s">
        <v>3547</v>
      </c>
      <c r="H95" s="163" t="s">
        <v>3548</v>
      </c>
      <c r="I95" s="163"/>
      <c r="J95" s="225" t="s">
        <v>5820</v>
      </c>
      <c r="K95" s="227">
        <v>44.57</v>
      </c>
      <c r="L95" s="227"/>
      <c r="M95" s="163" t="s">
        <v>5740</v>
      </c>
    </row>
    <row r="96" spans="1:13" ht="34.9" x14ac:dyDescent="0.45">
      <c r="A96" s="225" t="s">
        <v>949</v>
      </c>
      <c r="B96" s="226">
        <v>44927</v>
      </c>
      <c r="C96" s="227" t="s">
        <v>3311</v>
      </c>
      <c r="D96" s="228" t="s">
        <v>950</v>
      </c>
      <c r="E96" s="227" t="s">
        <v>757</v>
      </c>
      <c r="F96" s="219" t="s">
        <v>303</v>
      </c>
      <c r="G96" s="163" t="s">
        <v>3549</v>
      </c>
      <c r="H96" s="163" t="s">
        <v>3550</v>
      </c>
      <c r="I96" s="163"/>
      <c r="J96" s="225" t="s">
        <v>5821</v>
      </c>
      <c r="K96" s="227">
        <v>52.95</v>
      </c>
      <c r="L96" s="227"/>
      <c r="M96" s="163" t="s">
        <v>5740</v>
      </c>
    </row>
    <row r="97" spans="1:13" ht="23.65" x14ac:dyDescent="0.45">
      <c r="A97" s="225" t="s">
        <v>951</v>
      </c>
      <c r="B97" s="226">
        <v>44927</v>
      </c>
      <c r="C97" s="227" t="s">
        <v>3311</v>
      </c>
      <c r="D97" s="228" t="s">
        <v>952</v>
      </c>
      <c r="E97" s="227" t="s">
        <v>757</v>
      </c>
      <c r="F97" s="219" t="s">
        <v>303</v>
      </c>
      <c r="G97" s="163" t="s">
        <v>3551</v>
      </c>
      <c r="H97" s="163" t="s">
        <v>3552</v>
      </c>
      <c r="I97" s="163"/>
      <c r="J97" s="225" t="s">
        <v>5822</v>
      </c>
      <c r="K97" s="227">
        <v>62.31</v>
      </c>
      <c r="L97" s="227"/>
      <c r="M97" s="163" t="s">
        <v>5740</v>
      </c>
    </row>
    <row r="98" spans="1:13" ht="23.65" x14ac:dyDescent="0.45">
      <c r="A98" s="225" t="s">
        <v>953</v>
      </c>
      <c r="B98" s="226">
        <v>44927</v>
      </c>
      <c r="C98" s="227" t="s">
        <v>3311</v>
      </c>
      <c r="D98" s="228" t="s">
        <v>954</v>
      </c>
      <c r="E98" s="227" t="s">
        <v>757</v>
      </c>
      <c r="F98" s="219" t="s">
        <v>303</v>
      </c>
      <c r="G98" s="163" t="s">
        <v>3553</v>
      </c>
      <c r="H98" s="163" t="s">
        <v>3554</v>
      </c>
      <c r="I98" s="163"/>
      <c r="J98" s="225" t="s">
        <v>3584</v>
      </c>
      <c r="K98" s="227">
        <v>67.849999999999994</v>
      </c>
      <c r="L98" s="227"/>
      <c r="M98" s="163" t="s">
        <v>5740</v>
      </c>
    </row>
    <row r="99" spans="1:13" ht="23.65" x14ac:dyDescent="0.45">
      <c r="A99" s="225" t="s">
        <v>955</v>
      </c>
      <c r="B99" s="226">
        <v>44927</v>
      </c>
      <c r="C99" s="227" t="s">
        <v>3311</v>
      </c>
      <c r="D99" s="228" t="s">
        <v>956</v>
      </c>
      <c r="E99" s="227" t="s">
        <v>757</v>
      </c>
      <c r="F99" s="219" t="s">
        <v>303</v>
      </c>
      <c r="G99" s="163" t="s">
        <v>3555</v>
      </c>
      <c r="H99" s="163" t="s">
        <v>3556</v>
      </c>
      <c r="I99" s="163"/>
      <c r="J99" s="225" t="s">
        <v>5823</v>
      </c>
      <c r="K99" s="227">
        <v>74.92</v>
      </c>
      <c r="L99" s="227"/>
      <c r="M99" s="163" t="s">
        <v>5740</v>
      </c>
    </row>
    <row r="100" spans="1:13" ht="34.9" x14ac:dyDescent="0.45">
      <c r="A100" s="225" t="s">
        <v>957</v>
      </c>
      <c r="B100" s="226">
        <v>44927</v>
      </c>
      <c r="C100" s="227" t="s">
        <v>3311</v>
      </c>
      <c r="D100" s="228" t="s">
        <v>958</v>
      </c>
      <c r="E100" s="227" t="s">
        <v>757</v>
      </c>
      <c r="F100" s="219" t="s">
        <v>303</v>
      </c>
      <c r="G100" s="163" t="s">
        <v>3557</v>
      </c>
      <c r="H100" s="163" t="s">
        <v>3558</v>
      </c>
      <c r="I100" s="163"/>
      <c r="J100" s="225" t="s">
        <v>5824</v>
      </c>
      <c r="K100" s="227">
        <v>64.709999999999994</v>
      </c>
      <c r="L100" s="227"/>
      <c r="M100" s="163" t="s">
        <v>5740</v>
      </c>
    </row>
    <row r="101" spans="1:13" ht="34.9" x14ac:dyDescent="0.45">
      <c r="A101" s="225" t="s">
        <v>959</v>
      </c>
      <c r="B101" s="226">
        <v>44927</v>
      </c>
      <c r="C101" s="227" t="s">
        <v>3311</v>
      </c>
      <c r="D101" s="228" t="s">
        <v>960</v>
      </c>
      <c r="E101" s="227" t="s">
        <v>757</v>
      </c>
      <c r="F101" s="219" t="s">
        <v>303</v>
      </c>
      <c r="G101" s="163" t="s">
        <v>3559</v>
      </c>
      <c r="H101" s="163" t="s">
        <v>3560</v>
      </c>
      <c r="I101" s="163"/>
      <c r="J101" s="225" t="s">
        <v>5825</v>
      </c>
      <c r="K101" s="227">
        <v>70.14</v>
      </c>
      <c r="L101" s="227"/>
      <c r="M101" s="163" t="s">
        <v>5740</v>
      </c>
    </row>
    <row r="102" spans="1:13" ht="23.65" x14ac:dyDescent="0.45">
      <c r="A102" s="225" t="s">
        <v>961</v>
      </c>
      <c r="B102" s="226">
        <v>44927</v>
      </c>
      <c r="C102" s="227" t="s">
        <v>3311</v>
      </c>
      <c r="D102" s="228" t="s">
        <v>962</v>
      </c>
      <c r="E102" s="227" t="s">
        <v>757</v>
      </c>
      <c r="F102" s="219" t="s">
        <v>303</v>
      </c>
      <c r="G102" s="163" t="s">
        <v>3561</v>
      </c>
      <c r="H102" s="163" t="s">
        <v>3562</v>
      </c>
      <c r="I102" s="163"/>
      <c r="J102" s="225" t="s">
        <v>5826</v>
      </c>
      <c r="K102" s="227">
        <v>31.1</v>
      </c>
      <c r="L102" s="227"/>
      <c r="M102" s="163" t="s">
        <v>5740</v>
      </c>
    </row>
    <row r="103" spans="1:13" ht="23.65" x14ac:dyDescent="0.45">
      <c r="A103" s="225" t="s">
        <v>963</v>
      </c>
      <c r="B103" s="226">
        <v>44927</v>
      </c>
      <c r="C103" s="227" t="s">
        <v>3311</v>
      </c>
      <c r="D103" s="228" t="s">
        <v>964</v>
      </c>
      <c r="E103" s="227" t="s">
        <v>757</v>
      </c>
      <c r="F103" s="219" t="s">
        <v>303</v>
      </c>
      <c r="G103" s="163" t="s">
        <v>3563</v>
      </c>
      <c r="H103" s="163" t="s">
        <v>3564</v>
      </c>
      <c r="I103" s="163"/>
      <c r="J103" s="225" t="s">
        <v>5827</v>
      </c>
      <c r="K103" s="227">
        <v>46.57</v>
      </c>
      <c r="L103" s="227"/>
      <c r="M103" s="163" t="s">
        <v>5740</v>
      </c>
    </row>
    <row r="104" spans="1:13" ht="23.65" x14ac:dyDescent="0.45">
      <c r="A104" s="225" t="s">
        <v>965</v>
      </c>
      <c r="B104" s="226">
        <v>44927</v>
      </c>
      <c r="C104" s="227" t="s">
        <v>3311</v>
      </c>
      <c r="D104" s="228" t="s">
        <v>966</v>
      </c>
      <c r="E104" s="227" t="s">
        <v>757</v>
      </c>
      <c r="F104" s="219" t="s">
        <v>303</v>
      </c>
      <c r="G104" s="163" t="s">
        <v>3565</v>
      </c>
      <c r="H104" s="163" t="s">
        <v>3566</v>
      </c>
      <c r="I104" s="163"/>
      <c r="J104" s="225" t="s">
        <v>5828</v>
      </c>
      <c r="K104" s="227">
        <v>57.29</v>
      </c>
      <c r="L104" s="227"/>
      <c r="M104" s="163" t="s">
        <v>5740</v>
      </c>
    </row>
    <row r="105" spans="1:13" ht="14.25" x14ac:dyDescent="0.45">
      <c r="A105" s="225" t="s">
        <v>967</v>
      </c>
      <c r="B105" s="226">
        <v>44927</v>
      </c>
      <c r="C105" s="227" t="s">
        <v>3311</v>
      </c>
      <c r="D105" s="228" t="s">
        <v>968</v>
      </c>
      <c r="E105" s="227" t="s">
        <v>757</v>
      </c>
      <c r="F105" s="219" t="s">
        <v>303</v>
      </c>
      <c r="G105" s="163" t="s">
        <v>3567</v>
      </c>
      <c r="H105" s="163" t="s">
        <v>3568</v>
      </c>
      <c r="I105" s="163"/>
      <c r="J105" s="225" t="s">
        <v>5829</v>
      </c>
      <c r="K105" s="227">
        <v>65.25</v>
      </c>
      <c r="L105" s="227"/>
      <c r="M105" s="163" t="s">
        <v>5740</v>
      </c>
    </row>
    <row r="106" spans="1:13" ht="23.65" x14ac:dyDescent="0.45">
      <c r="A106" s="225" t="s">
        <v>969</v>
      </c>
      <c r="B106" s="226">
        <v>44927</v>
      </c>
      <c r="C106" s="227" t="s">
        <v>3311</v>
      </c>
      <c r="D106" s="228" t="s">
        <v>970</v>
      </c>
      <c r="E106" s="227" t="s">
        <v>757</v>
      </c>
      <c r="F106" s="219" t="s">
        <v>303</v>
      </c>
      <c r="G106" s="163" t="s">
        <v>3569</v>
      </c>
      <c r="H106" s="163" t="s">
        <v>3570</v>
      </c>
      <c r="I106" s="163"/>
      <c r="J106" s="225" t="s">
        <v>5830</v>
      </c>
      <c r="K106" s="227">
        <v>72.930000000000007</v>
      </c>
      <c r="L106" s="227"/>
      <c r="M106" s="163" t="s">
        <v>5740</v>
      </c>
    </row>
    <row r="107" spans="1:13" ht="23.65" x14ac:dyDescent="0.45">
      <c r="A107" s="225" t="s">
        <v>971</v>
      </c>
      <c r="B107" s="226">
        <v>44927</v>
      </c>
      <c r="C107" s="227" t="s">
        <v>3311</v>
      </c>
      <c r="D107" s="228" t="s">
        <v>972</v>
      </c>
      <c r="E107" s="227" t="s">
        <v>757</v>
      </c>
      <c r="F107" s="219" t="s">
        <v>303</v>
      </c>
      <c r="G107" s="163" t="s">
        <v>3571</v>
      </c>
      <c r="H107" s="163" t="s">
        <v>3572</v>
      </c>
      <c r="I107" s="163"/>
      <c r="J107" s="225" t="s">
        <v>5831</v>
      </c>
      <c r="K107" s="227">
        <v>105.5</v>
      </c>
      <c r="L107" s="227"/>
      <c r="M107" s="163" t="s">
        <v>5740</v>
      </c>
    </row>
    <row r="108" spans="1:13" ht="23.65" x14ac:dyDescent="0.45">
      <c r="A108" s="225" t="s">
        <v>973</v>
      </c>
      <c r="B108" s="226">
        <v>44927</v>
      </c>
      <c r="C108" s="227" t="s">
        <v>3311</v>
      </c>
      <c r="D108" s="228" t="s">
        <v>974</v>
      </c>
      <c r="E108" s="227" t="s">
        <v>757</v>
      </c>
      <c r="F108" s="219" t="s">
        <v>303</v>
      </c>
      <c r="G108" s="163" t="s">
        <v>3573</v>
      </c>
      <c r="H108" s="163" t="s">
        <v>3574</v>
      </c>
      <c r="I108" s="163"/>
      <c r="J108" s="225" t="s">
        <v>5832</v>
      </c>
      <c r="K108" s="227">
        <v>88.08</v>
      </c>
      <c r="L108" s="227"/>
      <c r="M108" s="163" t="s">
        <v>5740</v>
      </c>
    </row>
    <row r="109" spans="1:13" ht="23.65" x14ac:dyDescent="0.45">
      <c r="A109" s="225" t="s">
        <v>975</v>
      </c>
      <c r="B109" s="226">
        <v>44927</v>
      </c>
      <c r="C109" s="227" t="s">
        <v>3311</v>
      </c>
      <c r="D109" s="228" t="s">
        <v>976</v>
      </c>
      <c r="E109" s="227" t="s">
        <v>757</v>
      </c>
      <c r="F109" s="219" t="s">
        <v>303</v>
      </c>
      <c r="G109" s="163" t="s">
        <v>3575</v>
      </c>
      <c r="H109" s="163" t="s">
        <v>3576</v>
      </c>
      <c r="I109" s="163"/>
      <c r="J109" s="225" t="s">
        <v>5833</v>
      </c>
      <c r="K109" s="227">
        <v>75.25</v>
      </c>
      <c r="L109" s="227"/>
      <c r="M109" s="163" t="s">
        <v>5740</v>
      </c>
    </row>
    <row r="110" spans="1:13" ht="23.65" x14ac:dyDescent="0.45">
      <c r="A110" s="225" t="s">
        <v>977</v>
      </c>
      <c r="B110" s="226">
        <v>44927</v>
      </c>
      <c r="C110" s="227" t="s">
        <v>3311</v>
      </c>
      <c r="D110" s="228" t="s">
        <v>978</v>
      </c>
      <c r="E110" s="227" t="s">
        <v>757</v>
      </c>
      <c r="F110" s="219" t="s">
        <v>303</v>
      </c>
      <c r="G110" s="163" t="s">
        <v>3577</v>
      </c>
      <c r="H110" s="163" t="s">
        <v>3578</v>
      </c>
      <c r="I110" s="163"/>
      <c r="J110" s="225" t="s">
        <v>5834</v>
      </c>
      <c r="K110" s="227">
        <v>32.64</v>
      </c>
      <c r="L110" s="227"/>
      <c r="M110" s="163" t="s">
        <v>5740</v>
      </c>
    </row>
    <row r="111" spans="1:13" ht="23.65" x14ac:dyDescent="0.45">
      <c r="A111" s="225" t="s">
        <v>979</v>
      </c>
      <c r="B111" s="226">
        <v>44927</v>
      </c>
      <c r="C111" s="227" t="s">
        <v>3311</v>
      </c>
      <c r="D111" s="228" t="s">
        <v>980</v>
      </c>
      <c r="E111" s="227" t="s">
        <v>757</v>
      </c>
      <c r="F111" s="219" t="s">
        <v>303</v>
      </c>
      <c r="G111" s="163" t="s">
        <v>3579</v>
      </c>
      <c r="H111" s="163" t="s">
        <v>3580</v>
      </c>
      <c r="I111" s="163"/>
      <c r="J111" s="225" t="s">
        <v>5835</v>
      </c>
      <c r="K111" s="227">
        <v>46.62</v>
      </c>
      <c r="L111" s="227"/>
      <c r="M111" s="163" t="s">
        <v>5740</v>
      </c>
    </row>
    <row r="112" spans="1:13" ht="23.65" x14ac:dyDescent="0.45">
      <c r="A112" s="225" t="s">
        <v>981</v>
      </c>
      <c r="B112" s="226">
        <v>44927</v>
      </c>
      <c r="C112" s="227" t="s">
        <v>3311</v>
      </c>
      <c r="D112" s="228" t="s">
        <v>982</v>
      </c>
      <c r="E112" s="227" t="s">
        <v>757</v>
      </c>
      <c r="F112" s="219" t="s">
        <v>303</v>
      </c>
      <c r="G112" s="163" t="s">
        <v>3581</v>
      </c>
      <c r="H112" s="163" t="s">
        <v>3582</v>
      </c>
      <c r="I112" s="163"/>
      <c r="J112" s="225" t="s">
        <v>5836</v>
      </c>
      <c r="K112" s="227">
        <v>53.62</v>
      </c>
      <c r="L112" s="227"/>
      <c r="M112" s="163" t="s">
        <v>5740</v>
      </c>
    </row>
    <row r="113" spans="1:13" ht="23.65" x14ac:dyDescent="0.45">
      <c r="A113" s="225" t="s">
        <v>983</v>
      </c>
      <c r="B113" s="226">
        <v>44927</v>
      </c>
      <c r="C113" s="227" t="s">
        <v>3311</v>
      </c>
      <c r="D113" s="228" t="s">
        <v>984</v>
      </c>
      <c r="E113" s="227" t="s">
        <v>757</v>
      </c>
      <c r="F113" s="219" t="s">
        <v>303</v>
      </c>
      <c r="G113" s="163" t="s">
        <v>3583</v>
      </c>
      <c r="H113" s="163" t="s">
        <v>3584</v>
      </c>
      <c r="I113" s="163"/>
      <c r="J113" s="225" t="s">
        <v>5837</v>
      </c>
      <c r="K113" s="227">
        <v>62.65</v>
      </c>
      <c r="L113" s="227"/>
      <c r="M113" s="163" t="s">
        <v>5740</v>
      </c>
    </row>
    <row r="114" spans="1:13" ht="23.65" x14ac:dyDescent="0.45">
      <c r="A114" s="225" t="s">
        <v>985</v>
      </c>
      <c r="B114" s="226">
        <v>44927</v>
      </c>
      <c r="C114" s="227" t="s">
        <v>3311</v>
      </c>
      <c r="D114" s="228" t="s">
        <v>986</v>
      </c>
      <c r="E114" s="227" t="s">
        <v>757</v>
      </c>
      <c r="F114" s="219" t="s">
        <v>303</v>
      </c>
      <c r="G114" s="163" t="s">
        <v>3585</v>
      </c>
      <c r="H114" s="163" t="s">
        <v>3586</v>
      </c>
      <c r="I114" s="163"/>
      <c r="J114" s="225" t="s">
        <v>5838</v>
      </c>
      <c r="K114" s="227">
        <v>63.6</v>
      </c>
      <c r="L114" s="227"/>
      <c r="M114" s="163" t="s">
        <v>5740</v>
      </c>
    </row>
    <row r="115" spans="1:13" ht="23.65" x14ac:dyDescent="0.45">
      <c r="A115" s="225" t="s">
        <v>987</v>
      </c>
      <c r="B115" s="226">
        <v>44927</v>
      </c>
      <c r="C115" s="227" t="s">
        <v>3311</v>
      </c>
      <c r="D115" s="228" t="s">
        <v>988</v>
      </c>
      <c r="E115" s="227" t="s">
        <v>757</v>
      </c>
      <c r="F115" s="219" t="s">
        <v>303</v>
      </c>
      <c r="G115" s="163" t="s">
        <v>3587</v>
      </c>
      <c r="H115" s="163" t="s">
        <v>3588</v>
      </c>
      <c r="I115" s="163"/>
      <c r="J115" s="225" t="s">
        <v>5839</v>
      </c>
      <c r="K115" s="227">
        <v>86.49</v>
      </c>
      <c r="L115" s="227"/>
      <c r="M115" s="163" t="s">
        <v>5740</v>
      </c>
    </row>
    <row r="116" spans="1:13" ht="23.65" x14ac:dyDescent="0.45">
      <c r="A116" s="225" t="s">
        <v>989</v>
      </c>
      <c r="B116" s="226">
        <v>44927</v>
      </c>
      <c r="C116" s="227" t="s">
        <v>3311</v>
      </c>
      <c r="D116" s="228" t="s">
        <v>990</v>
      </c>
      <c r="E116" s="227" t="s">
        <v>757</v>
      </c>
      <c r="F116" s="219" t="s">
        <v>303</v>
      </c>
      <c r="G116" s="163" t="s">
        <v>3589</v>
      </c>
      <c r="H116" s="163" t="s">
        <v>3590</v>
      </c>
      <c r="I116" s="163"/>
      <c r="J116" s="225" t="s">
        <v>5840</v>
      </c>
      <c r="K116" s="227">
        <v>67.44</v>
      </c>
      <c r="L116" s="227"/>
      <c r="M116" s="163" t="s">
        <v>5740</v>
      </c>
    </row>
    <row r="117" spans="1:13" ht="23.65" x14ac:dyDescent="0.45">
      <c r="A117" s="225" t="s">
        <v>991</v>
      </c>
      <c r="B117" s="226">
        <v>44927</v>
      </c>
      <c r="C117" s="227" t="s">
        <v>3311</v>
      </c>
      <c r="D117" s="228" t="s">
        <v>992</v>
      </c>
      <c r="E117" s="227" t="s">
        <v>757</v>
      </c>
      <c r="F117" s="219" t="s">
        <v>303</v>
      </c>
      <c r="G117" s="163" t="s">
        <v>3591</v>
      </c>
      <c r="H117" s="163" t="s">
        <v>3592</v>
      </c>
      <c r="I117" s="163"/>
      <c r="J117" s="225" t="s">
        <v>5841</v>
      </c>
      <c r="K117" s="227">
        <v>73.95</v>
      </c>
      <c r="L117" s="227"/>
      <c r="M117" s="163" t="s">
        <v>5740</v>
      </c>
    </row>
    <row r="118" spans="1:13" ht="23.65" x14ac:dyDescent="0.45">
      <c r="A118" s="225" t="s">
        <v>993</v>
      </c>
      <c r="B118" s="226">
        <v>44927</v>
      </c>
      <c r="C118" s="227" t="s">
        <v>3311</v>
      </c>
      <c r="D118" s="228" t="s">
        <v>994</v>
      </c>
      <c r="E118" s="227" t="s">
        <v>757</v>
      </c>
      <c r="F118" s="219" t="s">
        <v>303</v>
      </c>
      <c r="G118" s="163" t="s">
        <v>3593</v>
      </c>
      <c r="H118" s="163" t="s">
        <v>3594</v>
      </c>
      <c r="I118" s="163"/>
      <c r="J118" s="225" t="s">
        <v>5842</v>
      </c>
      <c r="K118" s="227">
        <v>35.869999999999997</v>
      </c>
      <c r="L118" s="227"/>
      <c r="M118" s="163" t="s">
        <v>5740</v>
      </c>
    </row>
    <row r="119" spans="1:13" ht="23.65" x14ac:dyDescent="0.45">
      <c r="A119" s="225" t="s">
        <v>995</v>
      </c>
      <c r="B119" s="226">
        <v>44927</v>
      </c>
      <c r="C119" s="227" t="s">
        <v>3311</v>
      </c>
      <c r="D119" s="228" t="s">
        <v>996</v>
      </c>
      <c r="E119" s="227" t="s">
        <v>757</v>
      </c>
      <c r="F119" s="219" t="s">
        <v>303</v>
      </c>
      <c r="G119" s="163" t="s">
        <v>3595</v>
      </c>
      <c r="H119" s="163" t="s">
        <v>3596</v>
      </c>
      <c r="I119" s="163"/>
      <c r="J119" s="225" t="s">
        <v>5843</v>
      </c>
      <c r="K119" s="227">
        <v>48.34</v>
      </c>
      <c r="L119" s="227"/>
      <c r="M119" s="163" t="s">
        <v>5740</v>
      </c>
    </row>
    <row r="120" spans="1:13" ht="23.65" x14ac:dyDescent="0.45">
      <c r="A120" s="225" t="s">
        <v>997</v>
      </c>
      <c r="B120" s="226">
        <v>44927</v>
      </c>
      <c r="C120" s="227" t="s">
        <v>3311</v>
      </c>
      <c r="D120" s="228" t="s">
        <v>998</v>
      </c>
      <c r="E120" s="227" t="s">
        <v>757</v>
      </c>
      <c r="F120" s="219" t="s">
        <v>303</v>
      </c>
      <c r="G120" s="163" t="s">
        <v>3597</v>
      </c>
      <c r="H120" s="163" t="s">
        <v>3598</v>
      </c>
      <c r="I120" s="163"/>
      <c r="J120" s="225" t="s">
        <v>5844</v>
      </c>
      <c r="K120" s="227">
        <v>51.41</v>
      </c>
      <c r="L120" s="227"/>
      <c r="M120" s="163" t="s">
        <v>5740</v>
      </c>
    </row>
    <row r="121" spans="1:13" ht="14.25" x14ac:dyDescent="0.45">
      <c r="A121" s="225" t="s">
        <v>999</v>
      </c>
      <c r="B121" s="226">
        <v>44927</v>
      </c>
      <c r="C121" s="227" t="s">
        <v>3311</v>
      </c>
      <c r="D121" s="228" t="s">
        <v>1000</v>
      </c>
      <c r="E121" s="227" t="s">
        <v>757</v>
      </c>
      <c r="F121" s="219" t="s">
        <v>303</v>
      </c>
      <c r="G121" s="163" t="s">
        <v>3599</v>
      </c>
      <c r="H121" s="163" t="s">
        <v>3600</v>
      </c>
      <c r="I121" s="163"/>
      <c r="J121" s="225" t="s">
        <v>5845</v>
      </c>
      <c r="K121" s="227">
        <v>57.42</v>
      </c>
      <c r="L121" s="227"/>
      <c r="M121" s="163" t="s">
        <v>5740</v>
      </c>
    </row>
    <row r="122" spans="1:13" ht="23.65" x14ac:dyDescent="0.45">
      <c r="A122" s="225" t="s">
        <v>1001</v>
      </c>
      <c r="B122" s="226">
        <v>44927</v>
      </c>
      <c r="C122" s="227" t="s">
        <v>3311</v>
      </c>
      <c r="D122" s="228" t="s">
        <v>1002</v>
      </c>
      <c r="E122" s="227" t="s">
        <v>757</v>
      </c>
      <c r="F122" s="219" t="s">
        <v>303</v>
      </c>
      <c r="G122" s="163" t="s">
        <v>3601</v>
      </c>
      <c r="H122" s="163" t="s">
        <v>3602</v>
      </c>
      <c r="I122" s="163"/>
      <c r="J122" s="225" t="s">
        <v>5846</v>
      </c>
      <c r="K122" s="227">
        <v>56.07</v>
      </c>
      <c r="L122" s="227"/>
      <c r="M122" s="163" t="s">
        <v>5740</v>
      </c>
    </row>
    <row r="123" spans="1:13" ht="23.65" x14ac:dyDescent="0.45">
      <c r="A123" s="225" t="s">
        <v>1003</v>
      </c>
      <c r="B123" s="226">
        <v>44927</v>
      </c>
      <c r="C123" s="227" t="s">
        <v>3311</v>
      </c>
      <c r="D123" s="228" t="s">
        <v>1004</v>
      </c>
      <c r="E123" s="227" t="s">
        <v>757</v>
      </c>
      <c r="F123" s="219" t="s">
        <v>303</v>
      </c>
      <c r="G123" s="163" t="s">
        <v>3603</v>
      </c>
      <c r="H123" s="163" t="s">
        <v>3604</v>
      </c>
      <c r="I123" s="163"/>
      <c r="J123" s="225" t="s">
        <v>5847</v>
      </c>
      <c r="K123" s="227">
        <v>84.57</v>
      </c>
      <c r="L123" s="227"/>
      <c r="M123" s="163" t="s">
        <v>5740</v>
      </c>
    </row>
    <row r="124" spans="1:13" ht="23.65" x14ac:dyDescent="0.45">
      <c r="A124" s="225" t="s">
        <v>1005</v>
      </c>
      <c r="B124" s="226">
        <v>44927</v>
      </c>
      <c r="C124" s="227" t="s">
        <v>3311</v>
      </c>
      <c r="D124" s="228" t="s">
        <v>1006</v>
      </c>
      <c r="E124" s="227" t="s">
        <v>757</v>
      </c>
      <c r="F124" s="219" t="s">
        <v>303</v>
      </c>
      <c r="G124" s="163" t="s">
        <v>3605</v>
      </c>
      <c r="H124" s="163" t="s">
        <v>3606</v>
      </c>
      <c r="I124" s="163"/>
      <c r="J124" s="225" t="s">
        <v>5848</v>
      </c>
      <c r="K124" s="227">
        <v>72.08</v>
      </c>
      <c r="L124" s="227"/>
      <c r="M124" s="163" t="s">
        <v>5740</v>
      </c>
    </row>
    <row r="125" spans="1:13" ht="23.65" x14ac:dyDescent="0.45">
      <c r="A125" s="225" t="s">
        <v>1007</v>
      </c>
      <c r="B125" s="226">
        <v>44927</v>
      </c>
      <c r="C125" s="227" t="s">
        <v>3311</v>
      </c>
      <c r="D125" s="228" t="s">
        <v>1008</v>
      </c>
      <c r="E125" s="227" t="s">
        <v>757</v>
      </c>
      <c r="F125" s="219" t="s">
        <v>303</v>
      </c>
      <c r="G125" s="163" t="s">
        <v>3607</v>
      </c>
      <c r="H125" s="163" t="s">
        <v>3608</v>
      </c>
      <c r="I125" s="163"/>
      <c r="J125" s="225" t="s">
        <v>5849</v>
      </c>
      <c r="K125" s="227">
        <v>78</v>
      </c>
      <c r="L125" s="227"/>
      <c r="M125" s="163" t="s">
        <v>5740</v>
      </c>
    </row>
    <row r="126" spans="1:13" ht="23.65" x14ac:dyDescent="0.45">
      <c r="A126" s="225" t="s">
        <v>1009</v>
      </c>
      <c r="B126" s="226">
        <v>44927</v>
      </c>
      <c r="C126" s="227" t="s">
        <v>3311</v>
      </c>
      <c r="D126" s="228" t="s">
        <v>1010</v>
      </c>
      <c r="E126" s="227" t="s">
        <v>757</v>
      </c>
      <c r="F126" s="219" t="s">
        <v>303</v>
      </c>
      <c r="G126" s="163" t="s">
        <v>3609</v>
      </c>
      <c r="H126" s="163" t="s">
        <v>3610</v>
      </c>
      <c r="I126" s="163"/>
      <c r="J126" s="225" t="s">
        <v>5850</v>
      </c>
      <c r="K126" s="227">
        <v>26.33</v>
      </c>
      <c r="L126" s="227"/>
      <c r="M126" s="163" t="s">
        <v>5740</v>
      </c>
    </row>
    <row r="127" spans="1:13" ht="23.65" x14ac:dyDescent="0.45">
      <c r="A127" s="225" t="s">
        <v>1011</v>
      </c>
      <c r="B127" s="226">
        <v>44927</v>
      </c>
      <c r="C127" s="227" t="s">
        <v>3311</v>
      </c>
      <c r="D127" s="228" t="s">
        <v>1012</v>
      </c>
      <c r="E127" s="227" t="s">
        <v>757</v>
      </c>
      <c r="F127" s="219" t="s">
        <v>303</v>
      </c>
      <c r="G127" s="163" t="s">
        <v>3611</v>
      </c>
      <c r="H127" s="163" t="s">
        <v>3612</v>
      </c>
      <c r="I127" s="163"/>
      <c r="J127" s="225" t="s">
        <v>5851</v>
      </c>
      <c r="K127" s="227">
        <v>36.86</v>
      </c>
      <c r="L127" s="227"/>
      <c r="M127" s="163" t="s">
        <v>5740</v>
      </c>
    </row>
    <row r="128" spans="1:13" ht="23.65" x14ac:dyDescent="0.45">
      <c r="A128" s="225" t="s">
        <v>1013</v>
      </c>
      <c r="B128" s="226">
        <v>44927</v>
      </c>
      <c r="C128" s="227" t="s">
        <v>3311</v>
      </c>
      <c r="D128" s="228" t="s">
        <v>1014</v>
      </c>
      <c r="E128" s="227" t="s">
        <v>757</v>
      </c>
      <c r="F128" s="219" t="s">
        <v>303</v>
      </c>
      <c r="G128" s="163" t="s">
        <v>3613</v>
      </c>
      <c r="H128" s="163" t="s">
        <v>3614</v>
      </c>
      <c r="I128" s="163"/>
      <c r="J128" s="225" t="s">
        <v>5852</v>
      </c>
      <c r="K128" s="227">
        <v>42.24</v>
      </c>
      <c r="L128" s="227"/>
      <c r="M128" s="163" t="s">
        <v>5740</v>
      </c>
    </row>
    <row r="129" spans="1:13" ht="14.25" x14ac:dyDescent="0.45">
      <c r="A129" s="225" t="s">
        <v>1015</v>
      </c>
      <c r="B129" s="226">
        <v>44927</v>
      </c>
      <c r="C129" s="227" t="s">
        <v>3311</v>
      </c>
      <c r="D129" s="228" t="s">
        <v>1016</v>
      </c>
      <c r="E129" s="227" t="s">
        <v>757</v>
      </c>
      <c r="F129" s="219" t="s">
        <v>303</v>
      </c>
      <c r="G129" s="163" t="s">
        <v>3615</v>
      </c>
      <c r="H129" s="163" t="s">
        <v>3616</v>
      </c>
      <c r="I129" s="163"/>
      <c r="J129" s="225" t="s">
        <v>5853</v>
      </c>
      <c r="K129" s="227">
        <v>50.07</v>
      </c>
      <c r="L129" s="227"/>
      <c r="M129" s="163" t="s">
        <v>5740</v>
      </c>
    </row>
    <row r="130" spans="1:13" ht="23.65" x14ac:dyDescent="0.45">
      <c r="A130" s="225" t="s">
        <v>1017</v>
      </c>
      <c r="B130" s="226">
        <v>44927</v>
      </c>
      <c r="C130" s="227" t="s">
        <v>3311</v>
      </c>
      <c r="D130" s="228" t="s">
        <v>1018</v>
      </c>
      <c r="E130" s="227" t="s">
        <v>757</v>
      </c>
      <c r="F130" s="219" t="s">
        <v>303</v>
      </c>
      <c r="G130" s="163" t="s">
        <v>3617</v>
      </c>
      <c r="H130" s="163" t="s">
        <v>3618</v>
      </c>
      <c r="I130" s="163"/>
      <c r="J130" s="225" t="s">
        <v>5854</v>
      </c>
      <c r="K130" s="227">
        <v>48.62</v>
      </c>
      <c r="L130" s="227"/>
      <c r="M130" s="163" t="s">
        <v>5740</v>
      </c>
    </row>
    <row r="131" spans="1:13" ht="23.65" x14ac:dyDescent="0.45">
      <c r="A131" s="225" t="s">
        <v>1019</v>
      </c>
      <c r="B131" s="226">
        <v>44927</v>
      </c>
      <c r="C131" s="227" t="s">
        <v>3311</v>
      </c>
      <c r="D131" s="228" t="s">
        <v>1020</v>
      </c>
      <c r="E131" s="227" t="s">
        <v>757</v>
      </c>
      <c r="F131" s="219" t="s">
        <v>303</v>
      </c>
      <c r="G131" s="163" t="s">
        <v>3619</v>
      </c>
      <c r="H131" s="163" t="s">
        <v>3620</v>
      </c>
      <c r="I131" s="163"/>
      <c r="J131" s="225" t="s">
        <v>5855</v>
      </c>
      <c r="K131" s="227">
        <v>65.540000000000006</v>
      </c>
      <c r="L131" s="227"/>
      <c r="M131" s="163" t="s">
        <v>5740</v>
      </c>
    </row>
    <row r="132" spans="1:13" ht="23.65" x14ac:dyDescent="0.45">
      <c r="A132" s="225" t="s">
        <v>1021</v>
      </c>
      <c r="B132" s="226">
        <v>44927</v>
      </c>
      <c r="C132" s="227" t="s">
        <v>3311</v>
      </c>
      <c r="D132" s="228" t="s">
        <v>1022</v>
      </c>
      <c r="E132" s="227" t="s">
        <v>757</v>
      </c>
      <c r="F132" s="219" t="s">
        <v>303</v>
      </c>
      <c r="G132" s="163" t="s">
        <v>3597</v>
      </c>
      <c r="H132" s="163" t="s">
        <v>3598</v>
      </c>
      <c r="I132" s="163"/>
      <c r="J132" s="225" t="s">
        <v>5856</v>
      </c>
      <c r="K132" s="227">
        <v>51.4</v>
      </c>
      <c r="L132" s="227"/>
      <c r="M132" s="163" t="s">
        <v>5740</v>
      </c>
    </row>
    <row r="133" spans="1:13" ht="23.65" x14ac:dyDescent="0.45">
      <c r="A133" s="225" t="s">
        <v>1023</v>
      </c>
      <c r="B133" s="226">
        <v>44927</v>
      </c>
      <c r="C133" s="227" t="s">
        <v>3311</v>
      </c>
      <c r="D133" s="228" t="s">
        <v>1024</v>
      </c>
      <c r="E133" s="227" t="s">
        <v>757</v>
      </c>
      <c r="F133" s="219" t="s">
        <v>303</v>
      </c>
      <c r="G133" s="163" t="s">
        <v>3621</v>
      </c>
      <c r="H133" s="163" t="s">
        <v>3622</v>
      </c>
      <c r="I133" s="163"/>
      <c r="J133" s="225" t="s">
        <v>5857</v>
      </c>
      <c r="K133" s="227">
        <v>59.25</v>
      </c>
      <c r="L133" s="227"/>
      <c r="M133" s="163" t="s">
        <v>5740</v>
      </c>
    </row>
    <row r="134" spans="1:13" ht="14.25" x14ac:dyDescent="0.45">
      <c r="A134" s="225" t="s">
        <v>1025</v>
      </c>
      <c r="B134" s="226">
        <v>44927</v>
      </c>
      <c r="C134" s="227" t="s">
        <v>3311</v>
      </c>
      <c r="D134" s="228" t="s">
        <v>1026</v>
      </c>
      <c r="E134" s="227" t="s">
        <v>757</v>
      </c>
      <c r="F134" s="219" t="s">
        <v>303</v>
      </c>
      <c r="G134" s="163" t="s">
        <v>3623</v>
      </c>
      <c r="H134" s="163" t="s">
        <v>3624</v>
      </c>
      <c r="I134" s="163"/>
      <c r="J134" s="225" t="s">
        <v>5858</v>
      </c>
      <c r="K134" s="227">
        <v>62.96</v>
      </c>
      <c r="L134" s="227"/>
      <c r="M134" s="163" t="s">
        <v>5740</v>
      </c>
    </row>
    <row r="135" spans="1:13" ht="23.65" x14ac:dyDescent="0.45">
      <c r="A135" s="225" t="s">
        <v>1027</v>
      </c>
      <c r="B135" s="226">
        <v>44927</v>
      </c>
      <c r="C135" s="227" t="s">
        <v>3311</v>
      </c>
      <c r="D135" s="228" t="s">
        <v>1028</v>
      </c>
      <c r="E135" s="227" t="s">
        <v>757</v>
      </c>
      <c r="F135" s="219" t="s">
        <v>303</v>
      </c>
      <c r="G135" s="163" t="s">
        <v>3625</v>
      </c>
      <c r="H135" s="163" t="s">
        <v>3626</v>
      </c>
      <c r="I135" s="163"/>
      <c r="J135" s="225" t="s">
        <v>5859</v>
      </c>
      <c r="K135" s="227">
        <v>93.9</v>
      </c>
      <c r="L135" s="227"/>
      <c r="M135" s="163" t="s">
        <v>5740</v>
      </c>
    </row>
    <row r="136" spans="1:13" ht="23.65" x14ac:dyDescent="0.45">
      <c r="A136" s="225" t="s">
        <v>1029</v>
      </c>
      <c r="B136" s="226">
        <v>44927</v>
      </c>
      <c r="C136" s="227" t="s">
        <v>3311</v>
      </c>
      <c r="D136" s="228" t="s">
        <v>1030</v>
      </c>
      <c r="E136" s="227" t="s">
        <v>757</v>
      </c>
      <c r="F136" s="219" t="s">
        <v>303</v>
      </c>
      <c r="G136" s="163" t="s">
        <v>3627</v>
      </c>
      <c r="H136" s="163" t="s">
        <v>3628</v>
      </c>
      <c r="I136" s="163"/>
      <c r="J136" s="225" t="s">
        <v>5860</v>
      </c>
      <c r="K136" s="227">
        <v>116.42</v>
      </c>
      <c r="L136" s="227"/>
      <c r="M136" s="163" t="s">
        <v>5740</v>
      </c>
    </row>
    <row r="137" spans="1:13" ht="14.25" x14ac:dyDescent="0.45">
      <c r="A137" s="225" t="s">
        <v>1031</v>
      </c>
      <c r="B137" s="226">
        <v>44927</v>
      </c>
      <c r="C137" s="227" t="s">
        <v>3311</v>
      </c>
      <c r="D137" s="228" t="s">
        <v>1032</v>
      </c>
      <c r="E137" s="227" t="s">
        <v>757</v>
      </c>
      <c r="F137" s="219" t="s">
        <v>303</v>
      </c>
      <c r="G137" s="163" t="s">
        <v>3629</v>
      </c>
      <c r="H137" s="163" t="s">
        <v>3630</v>
      </c>
      <c r="I137" s="163"/>
      <c r="J137" s="225" t="s">
        <v>5861</v>
      </c>
      <c r="K137" s="227">
        <v>143.22</v>
      </c>
      <c r="L137" s="227"/>
      <c r="M137" s="163" t="s">
        <v>5740</v>
      </c>
    </row>
    <row r="138" spans="1:13" ht="23.65" x14ac:dyDescent="0.45">
      <c r="A138" s="225" t="s">
        <v>1033</v>
      </c>
      <c r="B138" s="226">
        <v>44927</v>
      </c>
      <c r="C138" s="227" t="s">
        <v>3311</v>
      </c>
      <c r="D138" s="228" t="s">
        <v>1034</v>
      </c>
      <c r="E138" s="227" t="s">
        <v>757</v>
      </c>
      <c r="F138" s="219" t="s">
        <v>303</v>
      </c>
      <c r="G138" s="163" t="s">
        <v>3631</v>
      </c>
      <c r="H138" s="163" t="s">
        <v>3632</v>
      </c>
      <c r="I138" s="163"/>
      <c r="J138" s="225" t="s">
        <v>5862</v>
      </c>
      <c r="K138" s="227">
        <v>156.29</v>
      </c>
      <c r="L138" s="227"/>
      <c r="M138" s="163" t="s">
        <v>5740</v>
      </c>
    </row>
    <row r="139" spans="1:13" ht="23.65" x14ac:dyDescent="0.45">
      <c r="A139" s="225" t="s">
        <v>1035</v>
      </c>
      <c r="B139" s="226">
        <v>44927</v>
      </c>
      <c r="C139" s="227" t="s">
        <v>3311</v>
      </c>
      <c r="D139" s="228" t="s">
        <v>1036</v>
      </c>
      <c r="E139" s="227" t="s">
        <v>757</v>
      </c>
      <c r="F139" s="219" t="s">
        <v>303</v>
      </c>
      <c r="G139" s="163" t="s">
        <v>3633</v>
      </c>
      <c r="H139" s="163" t="s">
        <v>3634</v>
      </c>
      <c r="I139" s="163"/>
      <c r="J139" s="225" t="s">
        <v>5863</v>
      </c>
      <c r="K139" s="227">
        <v>200.22</v>
      </c>
      <c r="L139" s="227"/>
      <c r="M139" s="163" t="s">
        <v>5740</v>
      </c>
    </row>
    <row r="140" spans="1:13" ht="23.65" x14ac:dyDescent="0.45">
      <c r="A140" s="225" t="s">
        <v>1037</v>
      </c>
      <c r="B140" s="226">
        <v>44927</v>
      </c>
      <c r="C140" s="227" t="s">
        <v>3311</v>
      </c>
      <c r="D140" s="228" t="s">
        <v>1038</v>
      </c>
      <c r="E140" s="227" t="s">
        <v>757</v>
      </c>
      <c r="F140" s="219" t="s">
        <v>303</v>
      </c>
      <c r="G140" s="163" t="s">
        <v>3635</v>
      </c>
      <c r="H140" s="163" t="s">
        <v>3636</v>
      </c>
      <c r="I140" s="163"/>
      <c r="J140" s="225" t="s">
        <v>5864</v>
      </c>
      <c r="K140" s="227">
        <v>166.48</v>
      </c>
      <c r="L140" s="227"/>
      <c r="M140" s="163" t="s">
        <v>5740</v>
      </c>
    </row>
    <row r="141" spans="1:13" ht="23.65" x14ac:dyDescent="0.45">
      <c r="A141" s="225" t="s">
        <v>1039</v>
      </c>
      <c r="B141" s="226">
        <v>44927</v>
      </c>
      <c r="C141" s="227" t="s">
        <v>3311</v>
      </c>
      <c r="D141" s="228" t="s">
        <v>1040</v>
      </c>
      <c r="E141" s="227" t="s">
        <v>757</v>
      </c>
      <c r="F141" s="219" t="s">
        <v>303</v>
      </c>
      <c r="G141" s="163" t="s">
        <v>3637</v>
      </c>
      <c r="H141" s="163" t="s">
        <v>3638</v>
      </c>
      <c r="I141" s="163"/>
      <c r="J141" s="225" t="s">
        <v>5865</v>
      </c>
      <c r="K141" s="227">
        <v>167.37</v>
      </c>
      <c r="L141" s="227"/>
      <c r="M141" s="163" t="s">
        <v>5740</v>
      </c>
    </row>
    <row r="142" spans="1:13" ht="23.65" x14ac:dyDescent="0.45">
      <c r="A142" s="225" t="s">
        <v>1041</v>
      </c>
      <c r="B142" s="226">
        <v>44927</v>
      </c>
      <c r="C142" s="227" t="s">
        <v>3311</v>
      </c>
      <c r="D142" s="228" t="s">
        <v>3639</v>
      </c>
      <c r="E142" s="227" t="s">
        <v>757</v>
      </c>
      <c r="F142" s="219" t="s">
        <v>303</v>
      </c>
      <c r="G142" s="163" t="s">
        <v>3640</v>
      </c>
      <c r="H142" s="163" t="s">
        <v>3641</v>
      </c>
      <c r="I142" s="163"/>
      <c r="J142" s="225" t="s">
        <v>5866</v>
      </c>
      <c r="K142" s="227">
        <v>120.59</v>
      </c>
      <c r="L142" s="227"/>
      <c r="M142" s="163" t="s">
        <v>5740</v>
      </c>
    </row>
    <row r="143" spans="1:13" ht="23.65" x14ac:dyDescent="0.45">
      <c r="A143" s="225" t="s">
        <v>1043</v>
      </c>
      <c r="B143" s="226">
        <v>44927</v>
      </c>
      <c r="C143" s="227" t="s">
        <v>3311</v>
      </c>
      <c r="D143" s="228" t="s">
        <v>3642</v>
      </c>
      <c r="E143" s="227" t="s">
        <v>757</v>
      </c>
      <c r="F143" s="219" t="s">
        <v>303</v>
      </c>
      <c r="G143" s="163" t="s">
        <v>3643</v>
      </c>
      <c r="H143" s="163" t="s">
        <v>3644</v>
      </c>
      <c r="I143" s="163"/>
      <c r="J143" s="225" t="s">
        <v>5867</v>
      </c>
      <c r="K143" s="227">
        <v>94.9</v>
      </c>
      <c r="L143" s="227"/>
      <c r="M143" s="163" t="s">
        <v>5740</v>
      </c>
    </row>
    <row r="144" spans="1:13" ht="23.65" x14ac:dyDescent="0.45">
      <c r="A144" s="225" t="s">
        <v>1045</v>
      </c>
      <c r="B144" s="226">
        <v>44927</v>
      </c>
      <c r="C144" s="227" t="s">
        <v>3311</v>
      </c>
      <c r="D144" s="228" t="s">
        <v>1046</v>
      </c>
      <c r="E144" s="227" t="s">
        <v>757</v>
      </c>
      <c r="F144" s="219" t="s">
        <v>303</v>
      </c>
      <c r="G144" s="163" t="s">
        <v>3645</v>
      </c>
      <c r="H144" s="163" t="s">
        <v>3646</v>
      </c>
      <c r="I144" s="163"/>
      <c r="J144" s="225" t="s">
        <v>5868</v>
      </c>
      <c r="K144" s="227">
        <v>173.81</v>
      </c>
      <c r="L144" s="227"/>
      <c r="M144" s="163" t="s">
        <v>5740</v>
      </c>
    </row>
    <row r="145" spans="1:13" ht="23.65" x14ac:dyDescent="0.45">
      <c r="A145" s="225" t="s">
        <v>1047</v>
      </c>
      <c r="B145" s="226">
        <v>44927</v>
      </c>
      <c r="C145" s="227" t="s">
        <v>3311</v>
      </c>
      <c r="D145" s="228" t="s">
        <v>1048</v>
      </c>
      <c r="E145" s="227" t="s">
        <v>757</v>
      </c>
      <c r="F145" s="219" t="s">
        <v>303</v>
      </c>
      <c r="G145" s="163" t="s">
        <v>3647</v>
      </c>
      <c r="H145" s="163" t="s">
        <v>3648</v>
      </c>
      <c r="I145" s="163"/>
      <c r="J145" s="225" t="s">
        <v>5869</v>
      </c>
      <c r="K145" s="227">
        <v>211.79</v>
      </c>
      <c r="L145" s="227"/>
      <c r="M145" s="163" t="s">
        <v>5740</v>
      </c>
    </row>
    <row r="146" spans="1:13" ht="14.25" x14ac:dyDescent="0.45">
      <c r="A146" s="225" t="s">
        <v>1049</v>
      </c>
      <c r="B146" s="226">
        <v>44927</v>
      </c>
      <c r="C146" s="227" t="s">
        <v>3311</v>
      </c>
      <c r="D146" s="228" t="s">
        <v>1050</v>
      </c>
      <c r="E146" s="227" t="s">
        <v>757</v>
      </c>
      <c r="F146" s="219" t="s">
        <v>303</v>
      </c>
      <c r="G146" s="163" t="s">
        <v>3649</v>
      </c>
      <c r="H146" s="163" t="s">
        <v>3650</v>
      </c>
      <c r="I146" s="163"/>
      <c r="J146" s="225" t="s">
        <v>5870</v>
      </c>
      <c r="K146" s="227">
        <v>247.74</v>
      </c>
      <c r="L146" s="227"/>
      <c r="M146" s="163" t="s">
        <v>5740</v>
      </c>
    </row>
    <row r="147" spans="1:13" ht="23.65" x14ac:dyDescent="0.45">
      <c r="A147" s="225" t="s">
        <v>1051</v>
      </c>
      <c r="B147" s="226">
        <v>44927</v>
      </c>
      <c r="C147" s="227" t="s">
        <v>3311</v>
      </c>
      <c r="D147" s="228" t="s">
        <v>1052</v>
      </c>
      <c r="E147" s="227" t="s">
        <v>757</v>
      </c>
      <c r="F147" s="219" t="s">
        <v>303</v>
      </c>
      <c r="G147" s="163" t="s">
        <v>3651</v>
      </c>
      <c r="H147" s="163" t="s">
        <v>3652</v>
      </c>
      <c r="I147" s="163"/>
      <c r="J147" s="225" t="s">
        <v>5871</v>
      </c>
      <c r="K147" s="227">
        <v>281.68</v>
      </c>
      <c r="L147" s="227"/>
      <c r="M147" s="163" t="s">
        <v>5740</v>
      </c>
    </row>
    <row r="148" spans="1:13" ht="23.65" x14ac:dyDescent="0.45">
      <c r="A148" s="225" t="s">
        <v>1053</v>
      </c>
      <c r="B148" s="226">
        <v>44927</v>
      </c>
      <c r="C148" s="227" t="s">
        <v>3311</v>
      </c>
      <c r="D148" s="228" t="s">
        <v>1054</v>
      </c>
      <c r="E148" s="227" t="s">
        <v>757</v>
      </c>
      <c r="F148" s="219" t="s">
        <v>303</v>
      </c>
      <c r="G148" s="163" t="s">
        <v>3653</v>
      </c>
      <c r="H148" s="163" t="s">
        <v>3654</v>
      </c>
      <c r="I148" s="163"/>
      <c r="J148" s="225" t="s">
        <v>5872</v>
      </c>
      <c r="K148" s="227">
        <v>374.23</v>
      </c>
      <c r="L148" s="227"/>
      <c r="M148" s="163" t="s">
        <v>5740</v>
      </c>
    </row>
    <row r="149" spans="1:13" ht="23.65" x14ac:dyDescent="0.45">
      <c r="A149" s="225" t="s">
        <v>1055</v>
      </c>
      <c r="B149" s="226">
        <v>44927</v>
      </c>
      <c r="C149" s="227" t="s">
        <v>3311</v>
      </c>
      <c r="D149" s="228" t="s">
        <v>1056</v>
      </c>
      <c r="E149" s="227" t="s">
        <v>757</v>
      </c>
      <c r="F149" s="219" t="s">
        <v>303</v>
      </c>
      <c r="G149" s="163" t="s">
        <v>3655</v>
      </c>
      <c r="H149" s="163" t="s">
        <v>3656</v>
      </c>
      <c r="I149" s="163"/>
      <c r="J149" s="225" t="s">
        <v>5873</v>
      </c>
      <c r="K149" s="227">
        <v>325.83999999999997</v>
      </c>
      <c r="L149" s="227"/>
      <c r="M149" s="163" t="s">
        <v>5740</v>
      </c>
    </row>
    <row r="150" spans="1:13" ht="23.65" x14ac:dyDescent="0.45">
      <c r="A150" s="225" t="s">
        <v>1057</v>
      </c>
      <c r="B150" s="226">
        <v>44927</v>
      </c>
      <c r="C150" s="227" t="s">
        <v>3311</v>
      </c>
      <c r="D150" s="228" t="s">
        <v>1058</v>
      </c>
      <c r="E150" s="227" t="s">
        <v>757</v>
      </c>
      <c r="F150" s="219" t="s">
        <v>303</v>
      </c>
      <c r="G150" s="163" t="s">
        <v>3657</v>
      </c>
      <c r="H150" s="163" t="s">
        <v>3658</v>
      </c>
      <c r="I150" s="163"/>
      <c r="J150" s="225" t="s">
        <v>5874</v>
      </c>
      <c r="K150" s="227">
        <v>268.41000000000003</v>
      </c>
      <c r="L150" s="227"/>
      <c r="M150" s="163" t="s">
        <v>5740</v>
      </c>
    </row>
    <row r="151" spans="1:13" ht="23.65" x14ac:dyDescent="0.45">
      <c r="A151" s="225" t="s">
        <v>1059</v>
      </c>
      <c r="B151" s="226">
        <v>44927</v>
      </c>
      <c r="C151" s="227" t="s">
        <v>3311</v>
      </c>
      <c r="D151" s="228" t="s">
        <v>1060</v>
      </c>
      <c r="E151" s="227" t="s">
        <v>757</v>
      </c>
      <c r="F151" s="219" t="s">
        <v>303</v>
      </c>
      <c r="G151" s="163" t="s">
        <v>3643</v>
      </c>
      <c r="H151" s="163" t="s">
        <v>3644</v>
      </c>
      <c r="I151" s="163"/>
      <c r="J151" s="225" t="s">
        <v>5867</v>
      </c>
      <c r="K151" s="227">
        <v>94.9</v>
      </c>
      <c r="L151" s="227"/>
      <c r="M151" s="163" t="s">
        <v>5740</v>
      </c>
    </row>
    <row r="152" spans="1:13" ht="23.65" x14ac:dyDescent="0.45">
      <c r="A152" s="225" t="s">
        <v>1061</v>
      </c>
      <c r="B152" s="226">
        <v>44927</v>
      </c>
      <c r="C152" s="227" t="s">
        <v>3311</v>
      </c>
      <c r="D152" s="228" t="s">
        <v>1062</v>
      </c>
      <c r="E152" s="227" t="s">
        <v>757</v>
      </c>
      <c r="F152" s="219" t="s">
        <v>303</v>
      </c>
      <c r="G152" s="163" t="s">
        <v>3659</v>
      </c>
      <c r="H152" s="163" t="s">
        <v>3660</v>
      </c>
      <c r="I152" s="163"/>
      <c r="J152" s="225" t="s">
        <v>5875</v>
      </c>
      <c r="K152" s="227">
        <v>132.08000000000001</v>
      </c>
      <c r="L152" s="227"/>
      <c r="M152" s="163" t="s">
        <v>5740</v>
      </c>
    </row>
    <row r="153" spans="1:13" ht="23.65" x14ac:dyDescent="0.45">
      <c r="A153" s="225" t="s">
        <v>1063</v>
      </c>
      <c r="B153" s="226">
        <v>44927</v>
      </c>
      <c r="C153" s="227" t="s">
        <v>3311</v>
      </c>
      <c r="D153" s="228" t="s">
        <v>1064</v>
      </c>
      <c r="E153" s="227" t="s">
        <v>757</v>
      </c>
      <c r="F153" s="219" t="s">
        <v>303</v>
      </c>
      <c r="G153" s="163" t="s">
        <v>3661</v>
      </c>
      <c r="H153" s="163" t="s">
        <v>3662</v>
      </c>
      <c r="I153" s="163"/>
      <c r="J153" s="225" t="s">
        <v>5876</v>
      </c>
      <c r="K153" s="227">
        <v>154.03</v>
      </c>
      <c r="L153" s="227"/>
      <c r="M153" s="163" t="s">
        <v>5740</v>
      </c>
    </row>
    <row r="154" spans="1:13" ht="23.65" x14ac:dyDescent="0.45">
      <c r="A154" s="225" t="s">
        <v>1065</v>
      </c>
      <c r="B154" s="226">
        <v>44927</v>
      </c>
      <c r="C154" s="227" t="s">
        <v>3311</v>
      </c>
      <c r="D154" s="228" t="s">
        <v>1066</v>
      </c>
      <c r="E154" s="227" t="s">
        <v>757</v>
      </c>
      <c r="F154" s="219" t="s">
        <v>303</v>
      </c>
      <c r="G154" s="163" t="s">
        <v>3663</v>
      </c>
      <c r="H154" s="163" t="s">
        <v>3664</v>
      </c>
      <c r="I154" s="163"/>
      <c r="J154" s="225" t="s">
        <v>5877</v>
      </c>
      <c r="K154" s="227">
        <v>180.38</v>
      </c>
      <c r="L154" s="227"/>
      <c r="M154" s="163" t="s">
        <v>5740</v>
      </c>
    </row>
    <row r="155" spans="1:13" ht="23.65" x14ac:dyDescent="0.45">
      <c r="A155" s="225" t="s">
        <v>1067</v>
      </c>
      <c r="B155" s="226">
        <v>44927</v>
      </c>
      <c r="C155" s="227" t="s">
        <v>3311</v>
      </c>
      <c r="D155" s="228" t="s">
        <v>1068</v>
      </c>
      <c r="E155" s="227" t="s">
        <v>757</v>
      </c>
      <c r="F155" s="219" t="s">
        <v>303</v>
      </c>
      <c r="G155" s="163" t="s">
        <v>3665</v>
      </c>
      <c r="H155" s="163" t="s">
        <v>3666</v>
      </c>
      <c r="I155" s="163"/>
      <c r="J155" s="225" t="s">
        <v>5878</v>
      </c>
      <c r="K155" s="227">
        <v>201.89</v>
      </c>
      <c r="L155" s="227"/>
      <c r="M155" s="163" t="s">
        <v>5740</v>
      </c>
    </row>
    <row r="156" spans="1:13" ht="23.65" x14ac:dyDescent="0.45">
      <c r="A156" s="225" t="s">
        <v>1069</v>
      </c>
      <c r="B156" s="226">
        <v>44927</v>
      </c>
      <c r="C156" s="227" t="s">
        <v>3311</v>
      </c>
      <c r="D156" s="228" t="s">
        <v>1070</v>
      </c>
      <c r="E156" s="227" t="s">
        <v>757</v>
      </c>
      <c r="F156" s="219" t="s">
        <v>303</v>
      </c>
      <c r="G156" s="163" t="s">
        <v>3667</v>
      </c>
      <c r="H156" s="163" t="s">
        <v>3668</v>
      </c>
      <c r="I156" s="163"/>
      <c r="J156" s="225" t="s">
        <v>5879</v>
      </c>
      <c r="K156" s="227">
        <v>261.04000000000002</v>
      </c>
      <c r="L156" s="227"/>
      <c r="M156" s="163" t="s">
        <v>5740</v>
      </c>
    </row>
    <row r="157" spans="1:13" ht="23.65" x14ac:dyDescent="0.45">
      <c r="A157" s="225" t="s">
        <v>1071</v>
      </c>
      <c r="B157" s="226">
        <v>44927</v>
      </c>
      <c r="C157" s="227" t="s">
        <v>3311</v>
      </c>
      <c r="D157" s="228" t="s">
        <v>1072</v>
      </c>
      <c r="E157" s="227" t="s">
        <v>757</v>
      </c>
      <c r="F157" s="219" t="s">
        <v>303</v>
      </c>
      <c r="G157" s="163" t="s">
        <v>3669</v>
      </c>
      <c r="H157" s="163" t="s">
        <v>3670</v>
      </c>
      <c r="I157" s="163"/>
      <c r="J157" s="225" t="s">
        <v>5880</v>
      </c>
      <c r="K157" s="227">
        <v>228.71</v>
      </c>
      <c r="L157" s="227"/>
      <c r="M157" s="163" t="s">
        <v>5740</v>
      </c>
    </row>
    <row r="158" spans="1:13" ht="23.65" x14ac:dyDescent="0.45">
      <c r="A158" s="225" t="s">
        <v>1073</v>
      </c>
      <c r="B158" s="226">
        <v>44927</v>
      </c>
      <c r="C158" s="227" t="s">
        <v>3311</v>
      </c>
      <c r="D158" s="228" t="s">
        <v>1074</v>
      </c>
      <c r="E158" s="227" t="s">
        <v>757</v>
      </c>
      <c r="F158" s="219" t="s">
        <v>303</v>
      </c>
      <c r="G158" s="163" t="s">
        <v>3671</v>
      </c>
      <c r="H158" s="163" t="s">
        <v>3672</v>
      </c>
      <c r="I158" s="163"/>
      <c r="J158" s="225" t="s">
        <v>5881</v>
      </c>
      <c r="K158" s="227">
        <v>231.83</v>
      </c>
      <c r="L158" s="227"/>
      <c r="M158" s="163" t="s">
        <v>5740</v>
      </c>
    </row>
    <row r="159" spans="1:13" ht="23.65" x14ac:dyDescent="0.45">
      <c r="A159" s="225" t="s">
        <v>1075</v>
      </c>
      <c r="B159" s="226">
        <v>44927</v>
      </c>
      <c r="C159" s="227" t="s">
        <v>3311</v>
      </c>
      <c r="D159" s="228" t="s">
        <v>1076</v>
      </c>
      <c r="E159" s="227" t="s">
        <v>757</v>
      </c>
      <c r="F159" s="219" t="s">
        <v>303</v>
      </c>
      <c r="G159" s="163" t="s">
        <v>3673</v>
      </c>
      <c r="H159" s="163" t="s">
        <v>3674</v>
      </c>
      <c r="I159" s="163"/>
      <c r="J159" s="225" t="s">
        <v>5882</v>
      </c>
      <c r="K159" s="227">
        <v>64.459999999999994</v>
      </c>
      <c r="L159" s="227"/>
      <c r="M159" s="163" t="s">
        <v>5740</v>
      </c>
    </row>
    <row r="160" spans="1:13" ht="34.9" x14ac:dyDescent="0.45">
      <c r="A160" s="225" t="s">
        <v>1077</v>
      </c>
      <c r="B160" s="226">
        <v>44927</v>
      </c>
      <c r="C160" s="227" t="s">
        <v>3311</v>
      </c>
      <c r="D160" s="228" t="s">
        <v>1078</v>
      </c>
      <c r="E160" s="227" t="s">
        <v>757</v>
      </c>
      <c r="F160" s="219" t="s">
        <v>303</v>
      </c>
      <c r="G160" s="163" t="s">
        <v>3675</v>
      </c>
      <c r="H160" s="163" t="s">
        <v>3676</v>
      </c>
      <c r="I160" s="163"/>
      <c r="J160" s="225" t="s">
        <v>5883</v>
      </c>
      <c r="K160" s="227">
        <v>99.08</v>
      </c>
      <c r="L160" s="227"/>
      <c r="M160" s="163" t="s">
        <v>5740</v>
      </c>
    </row>
    <row r="161" spans="1:13" ht="34.9" x14ac:dyDescent="0.45">
      <c r="A161" s="225" t="s">
        <v>1079</v>
      </c>
      <c r="B161" s="226">
        <v>44927</v>
      </c>
      <c r="C161" s="227" t="s">
        <v>3311</v>
      </c>
      <c r="D161" s="228" t="s">
        <v>1080</v>
      </c>
      <c r="E161" s="227" t="s">
        <v>757</v>
      </c>
      <c r="F161" s="219" t="s">
        <v>303</v>
      </c>
      <c r="G161" s="163" t="s">
        <v>3677</v>
      </c>
      <c r="H161" s="163" t="s">
        <v>3678</v>
      </c>
      <c r="I161" s="163"/>
      <c r="J161" s="225" t="s">
        <v>5884</v>
      </c>
      <c r="K161" s="227">
        <v>120.8</v>
      </c>
      <c r="L161" s="227"/>
      <c r="M161" s="163" t="s">
        <v>5740</v>
      </c>
    </row>
    <row r="162" spans="1:13" ht="23.65" x14ac:dyDescent="0.45">
      <c r="A162" s="225" t="s">
        <v>1081</v>
      </c>
      <c r="B162" s="226">
        <v>44927</v>
      </c>
      <c r="C162" s="227" t="s">
        <v>3311</v>
      </c>
      <c r="D162" s="228" t="s">
        <v>1082</v>
      </c>
      <c r="E162" s="227" t="s">
        <v>757</v>
      </c>
      <c r="F162" s="219" t="s">
        <v>303</v>
      </c>
      <c r="G162" s="163" t="s">
        <v>3679</v>
      </c>
      <c r="H162" s="163" t="s">
        <v>3680</v>
      </c>
      <c r="I162" s="163"/>
      <c r="J162" s="225" t="s">
        <v>5885</v>
      </c>
      <c r="K162" s="227">
        <v>142.52000000000001</v>
      </c>
      <c r="L162" s="227"/>
      <c r="M162" s="163" t="s">
        <v>5740</v>
      </c>
    </row>
    <row r="163" spans="1:13" ht="23.65" x14ac:dyDescent="0.45">
      <c r="A163" s="225" t="s">
        <v>1083</v>
      </c>
      <c r="B163" s="226">
        <v>44927</v>
      </c>
      <c r="C163" s="227" t="s">
        <v>3311</v>
      </c>
      <c r="D163" s="228" t="s">
        <v>1084</v>
      </c>
      <c r="E163" s="227" t="s">
        <v>757</v>
      </c>
      <c r="F163" s="219" t="s">
        <v>303</v>
      </c>
      <c r="G163" s="163" t="s">
        <v>3681</v>
      </c>
      <c r="H163" s="163" t="s">
        <v>3682</v>
      </c>
      <c r="I163" s="163"/>
      <c r="J163" s="225" t="s">
        <v>5886</v>
      </c>
      <c r="K163" s="227">
        <v>158.53</v>
      </c>
      <c r="L163" s="227"/>
      <c r="M163" s="163" t="s">
        <v>5740</v>
      </c>
    </row>
    <row r="164" spans="1:13" ht="23.65" x14ac:dyDescent="0.45">
      <c r="A164" s="225" t="s">
        <v>1085</v>
      </c>
      <c r="B164" s="226">
        <v>44927</v>
      </c>
      <c r="C164" s="227" t="s">
        <v>3311</v>
      </c>
      <c r="D164" s="228" t="s">
        <v>1086</v>
      </c>
      <c r="E164" s="227" t="s">
        <v>757</v>
      </c>
      <c r="F164" s="219" t="s">
        <v>303</v>
      </c>
      <c r="G164" s="163" t="s">
        <v>3683</v>
      </c>
      <c r="H164" s="163" t="s">
        <v>3684</v>
      </c>
      <c r="I164" s="163"/>
      <c r="J164" s="225" t="s">
        <v>5887</v>
      </c>
      <c r="K164" s="227">
        <v>174.41</v>
      </c>
      <c r="L164" s="227"/>
      <c r="M164" s="163" t="s">
        <v>5740</v>
      </c>
    </row>
    <row r="165" spans="1:13" ht="34.9" x14ac:dyDescent="0.45">
      <c r="A165" s="225" t="s">
        <v>1087</v>
      </c>
      <c r="B165" s="226">
        <v>44927</v>
      </c>
      <c r="C165" s="227" t="s">
        <v>3311</v>
      </c>
      <c r="D165" s="228" t="s">
        <v>1088</v>
      </c>
      <c r="E165" s="227" t="s">
        <v>757</v>
      </c>
      <c r="F165" s="219" t="s">
        <v>303</v>
      </c>
      <c r="G165" s="163" t="s">
        <v>3685</v>
      </c>
      <c r="H165" s="163" t="s">
        <v>3686</v>
      </c>
      <c r="I165" s="163"/>
      <c r="J165" s="225" t="s">
        <v>5888</v>
      </c>
      <c r="K165" s="227">
        <v>149.27000000000001</v>
      </c>
      <c r="L165" s="227"/>
      <c r="M165" s="163" t="s">
        <v>5740</v>
      </c>
    </row>
    <row r="166" spans="1:13" ht="34.9" x14ac:dyDescent="0.45">
      <c r="A166" s="225" t="s">
        <v>1089</v>
      </c>
      <c r="B166" s="226">
        <v>44927</v>
      </c>
      <c r="C166" s="227" t="s">
        <v>3311</v>
      </c>
      <c r="D166" s="228" t="s">
        <v>1090</v>
      </c>
      <c r="E166" s="227" t="s">
        <v>757</v>
      </c>
      <c r="F166" s="219" t="s">
        <v>303</v>
      </c>
      <c r="G166" s="163" t="s">
        <v>3687</v>
      </c>
      <c r="H166" s="163" t="s">
        <v>3688</v>
      </c>
      <c r="I166" s="163"/>
      <c r="J166" s="225" t="s">
        <v>5889</v>
      </c>
      <c r="K166" s="227">
        <v>160.49</v>
      </c>
      <c r="L166" s="227"/>
      <c r="M166" s="163" t="s">
        <v>5740</v>
      </c>
    </row>
    <row r="167" spans="1:13" ht="23.65" x14ac:dyDescent="0.45">
      <c r="A167" s="225" t="s">
        <v>1091</v>
      </c>
      <c r="B167" s="226">
        <v>44927</v>
      </c>
      <c r="C167" s="227" t="s">
        <v>3311</v>
      </c>
      <c r="D167" s="228" t="s">
        <v>1092</v>
      </c>
      <c r="E167" s="227" t="s">
        <v>757</v>
      </c>
      <c r="F167" s="219" t="s">
        <v>303</v>
      </c>
      <c r="G167" s="163" t="s">
        <v>3689</v>
      </c>
      <c r="H167" s="163" t="s">
        <v>3690</v>
      </c>
      <c r="I167" s="163"/>
      <c r="J167" s="225" t="s">
        <v>5890</v>
      </c>
      <c r="K167" s="227">
        <v>68.010000000000005</v>
      </c>
      <c r="L167" s="227"/>
      <c r="M167" s="163" t="s">
        <v>5740</v>
      </c>
    </row>
    <row r="168" spans="1:13" ht="23.65" x14ac:dyDescent="0.45">
      <c r="A168" s="225" t="s">
        <v>1093</v>
      </c>
      <c r="B168" s="226">
        <v>44927</v>
      </c>
      <c r="C168" s="227" t="s">
        <v>3311</v>
      </c>
      <c r="D168" s="228" t="s">
        <v>1094</v>
      </c>
      <c r="E168" s="227" t="s">
        <v>757</v>
      </c>
      <c r="F168" s="219" t="s">
        <v>303</v>
      </c>
      <c r="G168" s="163" t="s">
        <v>3691</v>
      </c>
      <c r="H168" s="163" t="s">
        <v>3692</v>
      </c>
      <c r="I168" s="163"/>
      <c r="J168" s="225" t="s">
        <v>3571</v>
      </c>
      <c r="K168" s="227">
        <v>103.9</v>
      </c>
      <c r="L168" s="227"/>
      <c r="M168" s="163" t="s">
        <v>5740</v>
      </c>
    </row>
    <row r="169" spans="1:13" ht="23.65" x14ac:dyDescent="0.45">
      <c r="A169" s="225" t="s">
        <v>1095</v>
      </c>
      <c r="B169" s="226">
        <v>44927</v>
      </c>
      <c r="C169" s="227" t="s">
        <v>3311</v>
      </c>
      <c r="D169" s="228" t="s">
        <v>1096</v>
      </c>
      <c r="E169" s="227" t="s">
        <v>757</v>
      </c>
      <c r="F169" s="219" t="s">
        <v>303</v>
      </c>
      <c r="G169" s="163" t="s">
        <v>3693</v>
      </c>
      <c r="H169" s="163" t="s">
        <v>3694</v>
      </c>
      <c r="I169" s="163"/>
      <c r="J169" s="225" t="s">
        <v>5891</v>
      </c>
      <c r="K169" s="227">
        <v>130.59</v>
      </c>
      <c r="L169" s="227"/>
      <c r="M169" s="163" t="s">
        <v>5740</v>
      </c>
    </row>
    <row r="170" spans="1:13" ht="14.25" x14ac:dyDescent="0.45">
      <c r="A170" s="225" t="s">
        <v>1097</v>
      </c>
      <c r="B170" s="226">
        <v>44927</v>
      </c>
      <c r="C170" s="227" t="s">
        <v>3311</v>
      </c>
      <c r="D170" s="228" t="s">
        <v>1098</v>
      </c>
      <c r="E170" s="227" t="s">
        <v>757</v>
      </c>
      <c r="F170" s="219" t="s">
        <v>303</v>
      </c>
      <c r="G170" s="163" t="s">
        <v>3695</v>
      </c>
      <c r="H170" s="163" t="s">
        <v>3696</v>
      </c>
      <c r="I170" s="163"/>
      <c r="J170" s="225" t="s">
        <v>5892</v>
      </c>
      <c r="K170" s="227">
        <v>149.44</v>
      </c>
      <c r="L170" s="227"/>
      <c r="M170" s="163" t="s">
        <v>5740</v>
      </c>
    </row>
    <row r="171" spans="1:13" ht="23.65" x14ac:dyDescent="0.45">
      <c r="A171" s="225" t="s">
        <v>1099</v>
      </c>
      <c r="B171" s="226">
        <v>44927</v>
      </c>
      <c r="C171" s="227" t="s">
        <v>3311</v>
      </c>
      <c r="D171" s="228" t="s">
        <v>1100</v>
      </c>
      <c r="E171" s="227" t="s">
        <v>757</v>
      </c>
      <c r="F171" s="219" t="s">
        <v>303</v>
      </c>
      <c r="G171" s="163" t="s">
        <v>3697</v>
      </c>
      <c r="H171" s="163" t="s">
        <v>3698</v>
      </c>
      <c r="I171" s="163"/>
      <c r="J171" s="225" t="s">
        <v>5893</v>
      </c>
      <c r="K171" s="227">
        <v>169.89</v>
      </c>
      <c r="L171" s="227"/>
      <c r="M171" s="163" t="s">
        <v>5740</v>
      </c>
    </row>
    <row r="172" spans="1:13" ht="23.65" x14ac:dyDescent="0.45">
      <c r="A172" s="225" t="s">
        <v>1101</v>
      </c>
      <c r="B172" s="226">
        <v>44927</v>
      </c>
      <c r="C172" s="227" t="s">
        <v>3311</v>
      </c>
      <c r="D172" s="228" t="s">
        <v>1102</v>
      </c>
      <c r="E172" s="227" t="s">
        <v>757</v>
      </c>
      <c r="F172" s="219" t="s">
        <v>303</v>
      </c>
      <c r="G172" s="163" t="s">
        <v>3699</v>
      </c>
      <c r="H172" s="163" t="s">
        <v>3700</v>
      </c>
      <c r="I172" s="163"/>
      <c r="J172" s="225" t="s">
        <v>4275</v>
      </c>
      <c r="K172" s="227">
        <v>248.61</v>
      </c>
      <c r="L172" s="227"/>
      <c r="M172" s="163" t="s">
        <v>5740</v>
      </c>
    </row>
    <row r="173" spans="1:13" ht="23.65" x14ac:dyDescent="0.45">
      <c r="A173" s="225" t="s">
        <v>1103</v>
      </c>
      <c r="B173" s="226">
        <v>44927</v>
      </c>
      <c r="C173" s="227" t="s">
        <v>3311</v>
      </c>
      <c r="D173" s="228" t="s">
        <v>1104</v>
      </c>
      <c r="E173" s="227" t="s">
        <v>757</v>
      </c>
      <c r="F173" s="219" t="s">
        <v>303</v>
      </c>
      <c r="G173" s="163" t="s">
        <v>3701</v>
      </c>
      <c r="H173" s="163" t="s">
        <v>3702</v>
      </c>
      <c r="I173" s="163"/>
      <c r="J173" s="225" t="s">
        <v>5894</v>
      </c>
      <c r="K173" s="227">
        <v>203.94</v>
      </c>
      <c r="L173" s="227"/>
      <c r="M173" s="163" t="s">
        <v>5740</v>
      </c>
    </row>
    <row r="174" spans="1:13" ht="23.65" x14ac:dyDescent="0.45">
      <c r="A174" s="225" t="s">
        <v>1105</v>
      </c>
      <c r="B174" s="226">
        <v>44927</v>
      </c>
      <c r="C174" s="227" t="s">
        <v>3311</v>
      </c>
      <c r="D174" s="228" t="s">
        <v>1106</v>
      </c>
      <c r="E174" s="227" t="s">
        <v>757</v>
      </c>
      <c r="F174" s="219" t="s">
        <v>303</v>
      </c>
      <c r="G174" s="163" t="s">
        <v>3703</v>
      </c>
      <c r="H174" s="163" t="s">
        <v>3704</v>
      </c>
      <c r="I174" s="163"/>
      <c r="J174" s="225" t="s">
        <v>5895</v>
      </c>
      <c r="K174" s="227">
        <v>171.09</v>
      </c>
      <c r="L174" s="227"/>
      <c r="M174" s="163" t="s">
        <v>5740</v>
      </c>
    </row>
    <row r="175" spans="1:13" ht="23.65" x14ac:dyDescent="0.45">
      <c r="A175" s="225" t="s">
        <v>1107</v>
      </c>
      <c r="B175" s="226">
        <v>44927</v>
      </c>
      <c r="C175" s="227" t="s">
        <v>3311</v>
      </c>
      <c r="D175" s="228" t="s">
        <v>1108</v>
      </c>
      <c r="E175" s="227" t="s">
        <v>757</v>
      </c>
      <c r="F175" s="219" t="s">
        <v>303</v>
      </c>
      <c r="G175" s="163" t="s">
        <v>3705</v>
      </c>
      <c r="H175" s="163" t="s">
        <v>3706</v>
      </c>
      <c r="I175" s="163"/>
      <c r="J175" s="225" t="s">
        <v>5896</v>
      </c>
      <c r="K175" s="227">
        <v>71.7</v>
      </c>
      <c r="L175" s="227"/>
      <c r="M175" s="163" t="s">
        <v>5740</v>
      </c>
    </row>
    <row r="176" spans="1:13" ht="23.65" x14ac:dyDescent="0.45">
      <c r="A176" s="225" t="s">
        <v>1109</v>
      </c>
      <c r="B176" s="226">
        <v>44927</v>
      </c>
      <c r="C176" s="227" t="s">
        <v>3311</v>
      </c>
      <c r="D176" s="228" t="s">
        <v>1110</v>
      </c>
      <c r="E176" s="227" t="s">
        <v>757</v>
      </c>
      <c r="F176" s="219" t="s">
        <v>303</v>
      </c>
      <c r="G176" s="163" t="s">
        <v>3707</v>
      </c>
      <c r="H176" s="163" t="s">
        <v>3708</v>
      </c>
      <c r="I176" s="163"/>
      <c r="J176" s="225" t="s">
        <v>5749</v>
      </c>
      <c r="K176" s="227">
        <v>104.89</v>
      </c>
      <c r="L176" s="227"/>
      <c r="M176" s="163" t="s">
        <v>5740</v>
      </c>
    </row>
    <row r="177" spans="1:13" ht="23.65" x14ac:dyDescent="0.45">
      <c r="A177" s="225" t="s">
        <v>1111</v>
      </c>
      <c r="B177" s="226">
        <v>44927</v>
      </c>
      <c r="C177" s="227" t="s">
        <v>3311</v>
      </c>
      <c r="D177" s="228" t="s">
        <v>1112</v>
      </c>
      <c r="E177" s="227" t="s">
        <v>757</v>
      </c>
      <c r="F177" s="219" t="s">
        <v>303</v>
      </c>
      <c r="G177" s="163" t="s">
        <v>3709</v>
      </c>
      <c r="H177" s="163" t="s">
        <v>3710</v>
      </c>
      <c r="I177" s="163"/>
      <c r="J177" s="225" t="s">
        <v>5897</v>
      </c>
      <c r="K177" s="227">
        <v>125.77</v>
      </c>
      <c r="L177" s="227"/>
      <c r="M177" s="163" t="s">
        <v>5740</v>
      </c>
    </row>
    <row r="178" spans="1:13" ht="23.65" x14ac:dyDescent="0.45">
      <c r="A178" s="225" t="s">
        <v>1113</v>
      </c>
      <c r="B178" s="226">
        <v>44927</v>
      </c>
      <c r="C178" s="227" t="s">
        <v>3311</v>
      </c>
      <c r="D178" s="228" t="s">
        <v>1114</v>
      </c>
      <c r="E178" s="227" t="s">
        <v>757</v>
      </c>
      <c r="F178" s="219" t="s">
        <v>303</v>
      </c>
      <c r="G178" s="163" t="s">
        <v>3711</v>
      </c>
      <c r="H178" s="163" t="s">
        <v>3712</v>
      </c>
      <c r="I178" s="163"/>
      <c r="J178" s="225" t="s">
        <v>5898</v>
      </c>
      <c r="K178" s="227">
        <v>146.5</v>
      </c>
      <c r="L178" s="227"/>
      <c r="M178" s="163" t="s">
        <v>5740</v>
      </c>
    </row>
    <row r="179" spans="1:13" ht="23.65" x14ac:dyDescent="0.45">
      <c r="A179" s="225" t="s">
        <v>1115</v>
      </c>
      <c r="B179" s="226">
        <v>44927</v>
      </c>
      <c r="C179" s="227" t="s">
        <v>3311</v>
      </c>
      <c r="D179" s="228" t="s">
        <v>1116</v>
      </c>
      <c r="E179" s="227" t="s">
        <v>757</v>
      </c>
      <c r="F179" s="219" t="s">
        <v>303</v>
      </c>
      <c r="G179" s="163" t="s">
        <v>3713</v>
      </c>
      <c r="H179" s="163" t="s">
        <v>3714</v>
      </c>
      <c r="I179" s="163"/>
      <c r="J179" s="225" t="s">
        <v>5899</v>
      </c>
      <c r="K179" s="227">
        <v>160.5</v>
      </c>
      <c r="L179" s="227"/>
      <c r="M179" s="163" t="s">
        <v>5740</v>
      </c>
    </row>
    <row r="180" spans="1:13" ht="23.65" x14ac:dyDescent="0.45">
      <c r="A180" s="225" t="s">
        <v>1117</v>
      </c>
      <c r="B180" s="226">
        <v>44927</v>
      </c>
      <c r="C180" s="227" t="s">
        <v>3311</v>
      </c>
      <c r="D180" s="228" t="s">
        <v>1118</v>
      </c>
      <c r="E180" s="227" t="s">
        <v>757</v>
      </c>
      <c r="F180" s="219" t="s">
        <v>303</v>
      </c>
      <c r="G180" s="163" t="s">
        <v>3715</v>
      </c>
      <c r="H180" s="163" t="s">
        <v>3716</v>
      </c>
      <c r="I180" s="163"/>
      <c r="J180" s="225" t="s">
        <v>5900</v>
      </c>
      <c r="K180" s="227">
        <v>206.97</v>
      </c>
      <c r="L180" s="227"/>
      <c r="M180" s="163" t="s">
        <v>5740</v>
      </c>
    </row>
    <row r="181" spans="1:13" ht="23.65" x14ac:dyDescent="0.45">
      <c r="A181" s="225" t="s">
        <v>1119</v>
      </c>
      <c r="B181" s="226">
        <v>44927</v>
      </c>
      <c r="C181" s="227" t="s">
        <v>3311</v>
      </c>
      <c r="D181" s="228" t="s">
        <v>1120</v>
      </c>
      <c r="E181" s="227" t="s">
        <v>757</v>
      </c>
      <c r="F181" s="219" t="s">
        <v>303</v>
      </c>
      <c r="G181" s="163" t="s">
        <v>3717</v>
      </c>
      <c r="H181" s="163" t="s">
        <v>3718</v>
      </c>
      <c r="I181" s="163"/>
      <c r="J181" s="225" t="s">
        <v>5901</v>
      </c>
      <c r="K181" s="227">
        <v>162.07</v>
      </c>
      <c r="L181" s="227"/>
      <c r="M181" s="163" t="s">
        <v>5740</v>
      </c>
    </row>
    <row r="182" spans="1:13" ht="23.65" x14ac:dyDescent="0.45">
      <c r="A182" s="225" t="s">
        <v>1121</v>
      </c>
      <c r="B182" s="226">
        <v>44927</v>
      </c>
      <c r="C182" s="227" t="s">
        <v>3311</v>
      </c>
      <c r="D182" s="228" t="s">
        <v>1122</v>
      </c>
      <c r="E182" s="227" t="s">
        <v>757</v>
      </c>
      <c r="F182" s="219" t="s">
        <v>303</v>
      </c>
      <c r="G182" s="163" t="s">
        <v>3719</v>
      </c>
      <c r="H182" s="163" t="s">
        <v>3720</v>
      </c>
      <c r="I182" s="163"/>
      <c r="J182" s="225" t="s">
        <v>5902</v>
      </c>
      <c r="K182" s="227">
        <v>178.62</v>
      </c>
      <c r="L182" s="227"/>
      <c r="M182" s="163" t="s">
        <v>5740</v>
      </c>
    </row>
    <row r="183" spans="1:13" ht="23.65" x14ac:dyDescent="0.45">
      <c r="A183" s="225" t="s">
        <v>1123</v>
      </c>
      <c r="B183" s="226">
        <v>44927</v>
      </c>
      <c r="C183" s="227" t="s">
        <v>3311</v>
      </c>
      <c r="D183" s="228" t="s">
        <v>1124</v>
      </c>
      <c r="E183" s="227" t="s">
        <v>757</v>
      </c>
      <c r="F183" s="219" t="s">
        <v>303</v>
      </c>
      <c r="G183" s="163" t="s">
        <v>3721</v>
      </c>
      <c r="H183" s="163" t="s">
        <v>3722</v>
      </c>
      <c r="I183" s="163"/>
      <c r="J183" s="225" t="s">
        <v>5903</v>
      </c>
      <c r="K183" s="227">
        <v>78.81</v>
      </c>
      <c r="L183" s="227"/>
      <c r="M183" s="163" t="s">
        <v>5740</v>
      </c>
    </row>
    <row r="184" spans="1:13" ht="23.65" x14ac:dyDescent="0.45">
      <c r="A184" s="225" t="s">
        <v>1125</v>
      </c>
      <c r="B184" s="226">
        <v>44927</v>
      </c>
      <c r="C184" s="227" t="s">
        <v>3311</v>
      </c>
      <c r="D184" s="228" t="s">
        <v>1126</v>
      </c>
      <c r="E184" s="227" t="s">
        <v>757</v>
      </c>
      <c r="F184" s="219" t="s">
        <v>303</v>
      </c>
      <c r="G184" s="163" t="s">
        <v>3723</v>
      </c>
      <c r="H184" s="163" t="s">
        <v>3724</v>
      </c>
      <c r="I184" s="163"/>
      <c r="J184" s="225" t="s">
        <v>5904</v>
      </c>
      <c r="K184" s="227">
        <v>109.31</v>
      </c>
      <c r="L184" s="227"/>
      <c r="M184" s="163" t="s">
        <v>5740</v>
      </c>
    </row>
    <row r="185" spans="1:13" ht="23.65" x14ac:dyDescent="0.45">
      <c r="A185" s="225" t="s">
        <v>1127</v>
      </c>
      <c r="B185" s="226">
        <v>44927</v>
      </c>
      <c r="C185" s="227" t="s">
        <v>3311</v>
      </c>
      <c r="D185" s="228" t="s">
        <v>1128</v>
      </c>
      <c r="E185" s="227" t="s">
        <v>757</v>
      </c>
      <c r="F185" s="219" t="s">
        <v>303</v>
      </c>
      <c r="G185" s="163" t="s">
        <v>3725</v>
      </c>
      <c r="H185" s="163" t="s">
        <v>3726</v>
      </c>
      <c r="I185" s="163"/>
      <c r="J185" s="225" t="s">
        <v>5905</v>
      </c>
      <c r="K185" s="227">
        <v>122.54</v>
      </c>
      <c r="L185" s="227"/>
      <c r="M185" s="163" t="s">
        <v>5740</v>
      </c>
    </row>
    <row r="186" spans="1:13" ht="14.25" x14ac:dyDescent="0.45">
      <c r="A186" s="225" t="s">
        <v>1129</v>
      </c>
      <c r="B186" s="226">
        <v>44927</v>
      </c>
      <c r="C186" s="227" t="s">
        <v>3311</v>
      </c>
      <c r="D186" s="228" t="s">
        <v>1130</v>
      </c>
      <c r="E186" s="227" t="s">
        <v>757</v>
      </c>
      <c r="F186" s="219" t="s">
        <v>303</v>
      </c>
      <c r="G186" s="163" t="s">
        <v>3727</v>
      </c>
      <c r="H186" s="163" t="s">
        <v>3728</v>
      </c>
      <c r="I186" s="163"/>
      <c r="J186" s="225" t="s">
        <v>5906</v>
      </c>
      <c r="K186" s="227">
        <v>134.75</v>
      </c>
      <c r="L186" s="227"/>
      <c r="M186" s="163" t="s">
        <v>5740</v>
      </c>
    </row>
    <row r="187" spans="1:13" ht="23.65" x14ac:dyDescent="0.45">
      <c r="A187" s="225" t="s">
        <v>1131</v>
      </c>
      <c r="B187" s="226">
        <v>44927</v>
      </c>
      <c r="C187" s="227" t="s">
        <v>3311</v>
      </c>
      <c r="D187" s="228" t="s">
        <v>1132</v>
      </c>
      <c r="E187" s="227" t="s">
        <v>757</v>
      </c>
      <c r="F187" s="219" t="s">
        <v>303</v>
      </c>
      <c r="G187" s="163" t="s">
        <v>3729</v>
      </c>
      <c r="H187" s="163" t="s">
        <v>3730</v>
      </c>
      <c r="I187" s="163"/>
      <c r="J187" s="225" t="s">
        <v>5907</v>
      </c>
      <c r="K187" s="227">
        <v>142.68</v>
      </c>
      <c r="L187" s="227"/>
      <c r="M187" s="163" t="s">
        <v>5740</v>
      </c>
    </row>
    <row r="188" spans="1:13" ht="23.65" x14ac:dyDescent="0.45">
      <c r="A188" s="225" t="s">
        <v>1133</v>
      </c>
      <c r="B188" s="226">
        <v>44927</v>
      </c>
      <c r="C188" s="227" t="s">
        <v>3311</v>
      </c>
      <c r="D188" s="228" t="s">
        <v>1134</v>
      </c>
      <c r="E188" s="227" t="s">
        <v>757</v>
      </c>
      <c r="F188" s="219" t="s">
        <v>303</v>
      </c>
      <c r="G188" s="163" t="s">
        <v>3731</v>
      </c>
      <c r="H188" s="163" t="s">
        <v>3732</v>
      </c>
      <c r="I188" s="163"/>
      <c r="J188" s="225" t="s">
        <v>5908</v>
      </c>
      <c r="K188" s="227">
        <v>207.41</v>
      </c>
      <c r="L188" s="227"/>
      <c r="M188" s="163" t="s">
        <v>5740</v>
      </c>
    </row>
    <row r="189" spans="1:13" ht="23.65" x14ac:dyDescent="0.45">
      <c r="A189" s="225" t="s">
        <v>1135</v>
      </c>
      <c r="B189" s="226">
        <v>44927</v>
      </c>
      <c r="C189" s="227" t="s">
        <v>3311</v>
      </c>
      <c r="D189" s="228" t="s">
        <v>1136</v>
      </c>
      <c r="E189" s="227" t="s">
        <v>757</v>
      </c>
      <c r="F189" s="219" t="s">
        <v>303</v>
      </c>
      <c r="G189" s="163" t="s">
        <v>3733</v>
      </c>
      <c r="H189" s="163" t="s">
        <v>3734</v>
      </c>
      <c r="I189" s="163"/>
      <c r="J189" s="225" t="s">
        <v>5909</v>
      </c>
      <c r="K189" s="227">
        <v>177.98</v>
      </c>
      <c r="L189" s="227"/>
      <c r="M189" s="163" t="s">
        <v>5740</v>
      </c>
    </row>
    <row r="190" spans="1:13" ht="23.65" x14ac:dyDescent="0.45">
      <c r="A190" s="225" t="s">
        <v>1137</v>
      </c>
      <c r="B190" s="226">
        <v>44927</v>
      </c>
      <c r="C190" s="227" t="s">
        <v>3311</v>
      </c>
      <c r="D190" s="228" t="s">
        <v>1138</v>
      </c>
      <c r="E190" s="227" t="s">
        <v>757</v>
      </c>
      <c r="F190" s="219" t="s">
        <v>303</v>
      </c>
      <c r="G190" s="163" t="s">
        <v>3735</v>
      </c>
      <c r="H190" s="163" t="s">
        <v>3736</v>
      </c>
      <c r="I190" s="163"/>
      <c r="J190" s="225" t="s">
        <v>5910</v>
      </c>
      <c r="K190" s="227">
        <v>189.95</v>
      </c>
      <c r="L190" s="227"/>
      <c r="M190" s="163" t="s">
        <v>5740</v>
      </c>
    </row>
    <row r="191" spans="1:13" ht="23.65" x14ac:dyDescent="0.45">
      <c r="A191" s="225" t="s">
        <v>1139</v>
      </c>
      <c r="B191" s="226">
        <v>44927</v>
      </c>
      <c r="C191" s="227" t="s">
        <v>3311</v>
      </c>
      <c r="D191" s="228" t="s">
        <v>1140</v>
      </c>
      <c r="E191" s="227" t="s">
        <v>757</v>
      </c>
      <c r="F191" s="219" t="s">
        <v>303</v>
      </c>
      <c r="G191" s="163" t="s">
        <v>3737</v>
      </c>
      <c r="H191" s="163" t="s">
        <v>3738</v>
      </c>
      <c r="I191" s="163"/>
      <c r="J191" s="225" t="s">
        <v>5911</v>
      </c>
      <c r="K191" s="227">
        <v>57.65</v>
      </c>
      <c r="L191" s="227"/>
      <c r="M191" s="163" t="s">
        <v>5740</v>
      </c>
    </row>
    <row r="192" spans="1:13" ht="23.65" x14ac:dyDescent="0.45">
      <c r="A192" s="225" t="s">
        <v>1141</v>
      </c>
      <c r="B192" s="226">
        <v>44927</v>
      </c>
      <c r="C192" s="227" t="s">
        <v>3311</v>
      </c>
      <c r="D192" s="228" t="s">
        <v>1142</v>
      </c>
      <c r="E192" s="227" t="s">
        <v>757</v>
      </c>
      <c r="F192" s="219" t="s">
        <v>303</v>
      </c>
      <c r="G192" s="163" t="s">
        <v>3739</v>
      </c>
      <c r="H192" s="163" t="s">
        <v>3740</v>
      </c>
      <c r="I192" s="163"/>
      <c r="J192" s="225" t="s">
        <v>5912</v>
      </c>
      <c r="K192" s="227">
        <v>83.41</v>
      </c>
      <c r="L192" s="227"/>
      <c r="M192" s="163" t="s">
        <v>5740</v>
      </c>
    </row>
    <row r="193" spans="1:13" ht="23.65" x14ac:dyDescent="0.45">
      <c r="A193" s="225" t="s">
        <v>1143</v>
      </c>
      <c r="B193" s="226">
        <v>44927</v>
      </c>
      <c r="C193" s="227" t="s">
        <v>3311</v>
      </c>
      <c r="D193" s="228" t="s">
        <v>1144</v>
      </c>
      <c r="E193" s="227" t="s">
        <v>757</v>
      </c>
      <c r="F193" s="219" t="s">
        <v>303</v>
      </c>
      <c r="G193" s="163" t="s">
        <v>3741</v>
      </c>
      <c r="H193" s="163" t="s">
        <v>3742</v>
      </c>
      <c r="I193" s="163"/>
      <c r="J193" s="225" t="s">
        <v>5913</v>
      </c>
      <c r="K193" s="227">
        <v>99.69</v>
      </c>
      <c r="L193" s="227"/>
      <c r="M193" s="163" t="s">
        <v>5740</v>
      </c>
    </row>
    <row r="194" spans="1:13" ht="14.25" x14ac:dyDescent="0.45">
      <c r="A194" s="225" t="s">
        <v>1145</v>
      </c>
      <c r="B194" s="226">
        <v>44927</v>
      </c>
      <c r="C194" s="227" t="s">
        <v>3311</v>
      </c>
      <c r="D194" s="228" t="s">
        <v>1146</v>
      </c>
      <c r="E194" s="227" t="s">
        <v>757</v>
      </c>
      <c r="F194" s="219" t="s">
        <v>303</v>
      </c>
      <c r="G194" s="163" t="s">
        <v>3743</v>
      </c>
      <c r="H194" s="163" t="s">
        <v>3744</v>
      </c>
      <c r="I194" s="163"/>
      <c r="J194" s="225" t="s">
        <v>5914</v>
      </c>
      <c r="K194" s="227">
        <v>115.87</v>
      </c>
      <c r="L194" s="227"/>
      <c r="M194" s="163" t="s">
        <v>5740</v>
      </c>
    </row>
    <row r="195" spans="1:13" ht="23.65" x14ac:dyDescent="0.45">
      <c r="A195" s="225" t="s">
        <v>1147</v>
      </c>
      <c r="B195" s="226">
        <v>44927</v>
      </c>
      <c r="C195" s="227" t="s">
        <v>3311</v>
      </c>
      <c r="D195" s="228" t="s">
        <v>1148</v>
      </c>
      <c r="E195" s="227" t="s">
        <v>757</v>
      </c>
      <c r="F195" s="219" t="s">
        <v>303</v>
      </c>
      <c r="G195" s="163" t="s">
        <v>3745</v>
      </c>
      <c r="H195" s="163" t="s">
        <v>3746</v>
      </c>
      <c r="I195" s="163"/>
      <c r="J195" s="225" t="s">
        <v>5915</v>
      </c>
      <c r="K195" s="227">
        <v>124.45</v>
      </c>
      <c r="L195" s="227"/>
      <c r="M195" s="163" t="s">
        <v>5740</v>
      </c>
    </row>
    <row r="196" spans="1:13" ht="23.65" x14ac:dyDescent="0.45">
      <c r="A196" s="225" t="s">
        <v>1149</v>
      </c>
      <c r="B196" s="226">
        <v>44927</v>
      </c>
      <c r="C196" s="227" t="s">
        <v>3311</v>
      </c>
      <c r="D196" s="228" t="s">
        <v>1150</v>
      </c>
      <c r="E196" s="227" t="s">
        <v>757</v>
      </c>
      <c r="F196" s="219" t="s">
        <v>303</v>
      </c>
      <c r="G196" s="163" t="s">
        <v>3747</v>
      </c>
      <c r="H196" s="163" t="s">
        <v>3748</v>
      </c>
      <c r="I196" s="163"/>
      <c r="J196" s="225" t="s">
        <v>5916</v>
      </c>
      <c r="K196" s="227">
        <v>155.05000000000001</v>
      </c>
      <c r="L196" s="227"/>
      <c r="M196" s="163" t="s">
        <v>5740</v>
      </c>
    </row>
    <row r="197" spans="1:13" ht="23.65" x14ac:dyDescent="0.45">
      <c r="A197" s="225" t="s">
        <v>1151</v>
      </c>
      <c r="B197" s="226">
        <v>44927</v>
      </c>
      <c r="C197" s="227" t="s">
        <v>3311</v>
      </c>
      <c r="D197" s="228" t="s">
        <v>1152</v>
      </c>
      <c r="E197" s="227" t="s">
        <v>757</v>
      </c>
      <c r="F197" s="219" t="s">
        <v>303</v>
      </c>
      <c r="G197" s="163" t="s">
        <v>3749</v>
      </c>
      <c r="H197" s="163" t="s">
        <v>3750</v>
      </c>
      <c r="I197" s="163"/>
      <c r="J197" s="225" t="s">
        <v>5917</v>
      </c>
      <c r="K197" s="227">
        <v>132.55000000000001</v>
      </c>
      <c r="L197" s="227"/>
      <c r="M197" s="163" t="s">
        <v>5740</v>
      </c>
    </row>
    <row r="198" spans="1:13" ht="23.65" x14ac:dyDescent="0.45">
      <c r="A198" s="225" t="s">
        <v>1153</v>
      </c>
      <c r="B198" s="226">
        <v>44927</v>
      </c>
      <c r="C198" s="227" t="s">
        <v>3311</v>
      </c>
      <c r="D198" s="228" t="s">
        <v>1154</v>
      </c>
      <c r="E198" s="227" t="s">
        <v>757</v>
      </c>
      <c r="F198" s="219" t="s">
        <v>303</v>
      </c>
      <c r="G198" s="163" t="s">
        <v>3751</v>
      </c>
      <c r="H198" s="163" t="s">
        <v>3752</v>
      </c>
      <c r="I198" s="163"/>
      <c r="J198" s="225" t="s">
        <v>5918</v>
      </c>
      <c r="K198" s="227">
        <v>147.97</v>
      </c>
      <c r="L198" s="227"/>
      <c r="M198" s="163" t="s">
        <v>5740</v>
      </c>
    </row>
    <row r="199" spans="1:13" ht="14.25" x14ac:dyDescent="0.45">
      <c r="A199" s="225" t="s">
        <v>1155</v>
      </c>
      <c r="B199" s="226">
        <v>44927</v>
      </c>
      <c r="C199" s="227" t="s">
        <v>3311</v>
      </c>
      <c r="D199" s="228" t="s">
        <v>1156</v>
      </c>
      <c r="E199" s="227" t="s">
        <v>757</v>
      </c>
      <c r="F199" s="219" t="s">
        <v>303</v>
      </c>
      <c r="G199" s="163" t="s">
        <v>3753</v>
      </c>
      <c r="H199" s="163" t="s">
        <v>3754</v>
      </c>
      <c r="I199" s="163"/>
      <c r="J199" s="225" t="s">
        <v>5919</v>
      </c>
      <c r="K199" s="227">
        <v>50.94</v>
      </c>
      <c r="L199" s="227"/>
      <c r="M199" s="163" t="s">
        <v>5740</v>
      </c>
    </row>
    <row r="200" spans="1:13" ht="23.65" x14ac:dyDescent="0.45">
      <c r="A200" s="225" t="s">
        <v>1157</v>
      </c>
      <c r="B200" s="226">
        <v>44927</v>
      </c>
      <c r="C200" s="227" t="s">
        <v>3311</v>
      </c>
      <c r="D200" s="228" t="s">
        <v>1158</v>
      </c>
      <c r="E200" s="227" t="s">
        <v>757</v>
      </c>
      <c r="F200" s="219" t="s">
        <v>303</v>
      </c>
      <c r="G200" s="163" t="s">
        <v>3755</v>
      </c>
      <c r="H200" s="163" t="s">
        <v>3756</v>
      </c>
      <c r="I200" s="163"/>
      <c r="J200" s="225" t="s">
        <v>5920</v>
      </c>
      <c r="K200" s="227">
        <v>71.95</v>
      </c>
      <c r="L200" s="227"/>
      <c r="M200" s="163" t="s">
        <v>5740</v>
      </c>
    </row>
    <row r="201" spans="1:13" ht="23.65" x14ac:dyDescent="0.45">
      <c r="A201" s="225" t="s">
        <v>1159</v>
      </c>
      <c r="B201" s="226">
        <v>44927</v>
      </c>
      <c r="C201" s="227" t="s">
        <v>3311</v>
      </c>
      <c r="D201" s="228" t="s">
        <v>1160</v>
      </c>
      <c r="E201" s="227" t="s">
        <v>757</v>
      </c>
      <c r="F201" s="219" t="s">
        <v>303</v>
      </c>
      <c r="G201" s="163" t="s">
        <v>3757</v>
      </c>
      <c r="H201" s="163" t="s">
        <v>3758</v>
      </c>
      <c r="I201" s="163"/>
      <c r="J201" s="225" t="s">
        <v>5921</v>
      </c>
      <c r="K201" s="227">
        <v>83.07</v>
      </c>
      <c r="L201" s="227"/>
      <c r="M201" s="163" t="s">
        <v>5740</v>
      </c>
    </row>
    <row r="202" spans="1:13" ht="14.25" x14ac:dyDescent="0.45">
      <c r="A202" s="225" t="s">
        <v>1161</v>
      </c>
      <c r="B202" s="226">
        <v>44927</v>
      </c>
      <c r="C202" s="227" t="s">
        <v>3311</v>
      </c>
      <c r="D202" s="228" t="s">
        <v>1162</v>
      </c>
      <c r="E202" s="227" t="s">
        <v>757</v>
      </c>
      <c r="F202" s="219" t="s">
        <v>303</v>
      </c>
      <c r="G202" s="163" t="s">
        <v>3759</v>
      </c>
      <c r="H202" s="163" t="s">
        <v>3760</v>
      </c>
      <c r="I202" s="163"/>
      <c r="J202" s="225" t="s">
        <v>5922</v>
      </c>
      <c r="K202" s="227">
        <v>103.88</v>
      </c>
      <c r="L202" s="227"/>
      <c r="M202" s="163" t="s">
        <v>5740</v>
      </c>
    </row>
    <row r="203" spans="1:13" ht="23.65" x14ac:dyDescent="0.45">
      <c r="A203" s="225" t="s">
        <v>1163</v>
      </c>
      <c r="B203" s="226">
        <v>44927</v>
      </c>
      <c r="C203" s="227" t="s">
        <v>3311</v>
      </c>
      <c r="D203" s="228" t="s">
        <v>1164</v>
      </c>
      <c r="E203" s="227" t="s">
        <v>757</v>
      </c>
      <c r="F203" s="219" t="s">
        <v>303</v>
      </c>
      <c r="G203" s="163" t="s">
        <v>3761</v>
      </c>
      <c r="H203" s="163" t="s">
        <v>3762</v>
      </c>
      <c r="I203" s="163"/>
      <c r="J203" s="225" t="s">
        <v>5923</v>
      </c>
      <c r="K203" s="227">
        <v>96.48</v>
      </c>
      <c r="L203" s="227"/>
      <c r="M203" s="163" t="s">
        <v>5740</v>
      </c>
    </row>
    <row r="204" spans="1:13" ht="23.65" x14ac:dyDescent="0.45">
      <c r="A204" s="225" t="s">
        <v>1165</v>
      </c>
      <c r="B204" s="226">
        <v>44927</v>
      </c>
      <c r="C204" s="227" t="s">
        <v>3311</v>
      </c>
      <c r="D204" s="228" t="s">
        <v>1166</v>
      </c>
      <c r="E204" s="227" t="s">
        <v>757</v>
      </c>
      <c r="F204" s="219" t="s">
        <v>303</v>
      </c>
      <c r="G204" s="163" t="s">
        <v>3763</v>
      </c>
      <c r="H204" s="163" t="s">
        <v>3764</v>
      </c>
      <c r="I204" s="163"/>
      <c r="J204" s="225" t="s">
        <v>5924</v>
      </c>
      <c r="K204" s="227">
        <v>133.43</v>
      </c>
      <c r="L204" s="227"/>
      <c r="M204" s="163" t="s">
        <v>5740</v>
      </c>
    </row>
    <row r="205" spans="1:13" ht="23.65" x14ac:dyDescent="0.45">
      <c r="A205" s="225" t="s">
        <v>1167</v>
      </c>
      <c r="B205" s="226">
        <v>44927</v>
      </c>
      <c r="C205" s="227" t="s">
        <v>3311</v>
      </c>
      <c r="D205" s="228" t="s">
        <v>1168</v>
      </c>
      <c r="E205" s="227" t="s">
        <v>757</v>
      </c>
      <c r="F205" s="219" t="s">
        <v>303</v>
      </c>
      <c r="G205" s="163" t="s">
        <v>3765</v>
      </c>
      <c r="H205" s="163" t="s">
        <v>3766</v>
      </c>
      <c r="I205" s="163"/>
      <c r="J205" s="225" t="s">
        <v>5925</v>
      </c>
      <c r="K205" s="227">
        <v>102.1</v>
      </c>
      <c r="L205" s="227"/>
      <c r="M205" s="163" t="s">
        <v>5740</v>
      </c>
    </row>
    <row r="206" spans="1:13" ht="23.65" x14ac:dyDescent="0.45">
      <c r="A206" s="225" t="s">
        <v>1169</v>
      </c>
      <c r="B206" s="226">
        <v>44927</v>
      </c>
      <c r="C206" s="227" t="s">
        <v>3311</v>
      </c>
      <c r="D206" s="228" t="s">
        <v>1170</v>
      </c>
      <c r="E206" s="227" t="s">
        <v>757</v>
      </c>
      <c r="F206" s="219" t="s">
        <v>303</v>
      </c>
      <c r="G206" s="163" t="s">
        <v>3767</v>
      </c>
      <c r="H206" s="163" t="s">
        <v>3768</v>
      </c>
      <c r="I206" s="163"/>
      <c r="J206" s="225" t="s">
        <v>5926</v>
      </c>
      <c r="K206" s="227">
        <v>103.12</v>
      </c>
      <c r="L206" s="227"/>
      <c r="M206" s="163" t="s">
        <v>5740</v>
      </c>
    </row>
    <row r="207" spans="1:13" ht="23.65" x14ac:dyDescent="0.45">
      <c r="A207" s="225" t="s">
        <v>1171</v>
      </c>
      <c r="B207" s="226">
        <v>44927</v>
      </c>
      <c r="C207" s="227" t="s">
        <v>3311</v>
      </c>
      <c r="D207" s="228" t="s">
        <v>3769</v>
      </c>
      <c r="E207" s="227" t="s">
        <v>757</v>
      </c>
      <c r="F207" s="219" t="s">
        <v>303</v>
      </c>
      <c r="G207" s="163" t="s">
        <v>3770</v>
      </c>
      <c r="H207" s="163" t="s">
        <v>3771</v>
      </c>
      <c r="I207" s="163"/>
      <c r="J207" s="225" t="s">
        <v>5927</v>
      </c>
      <c r="K207" s="227">
        <v>97.57</v>
      </c>
      <c r="L207" s="227"/>
      <c r="M207" s="163" t="s">
        <v>5740</v>
      </c>
    </row>
    <row r="208" spans="1:13" ht="23.65" x14ac:dyDescent="0.45">
      <c r="A208" s="225" t="s">
        <v>1173</v>
      </c>
      <c r="B208" s="226">
        <v>44927</v>
      </c>
      <c r="C208" s="227" t="s">
        <v>3311</v>
      </c>
      <c r="D208" s="228" t="s">
        <v>3772</v>
      </c>
      <c r="E208" s="227" t="s">
        <v>757</v>
      </c>
      <c r="F208" s="219" t="s">
        <v>303</v>
      </c>
      <c r="G208" s="163" t="s">
        <v>3773</v>
      </c>
      <c r="H208" s="163" t="s">
        <v>3774</v>
      </c>
      <c r="I208" s="163"/>
      <c r="J208" s="225" t="s">
        <v>5928</v>
      </c>
      <c r="K208" s="227">
        <v>77.97</v>
      </c>
      <c r="L208" s="227"/>
      <c r="M208" s="163" t="s">
        <v>5740</v>
      </c>
    </row>
    <row r="209" spans="1:13" ht="23.65" x14ac:dyDescent="0.45">
      <c r="A209" s="225" t="s">
        <v>1175</v>
      </c>
      <c r="B209" s="226">
        <v>44927</v>
      </c>
      <c r="C209" s="227" t="s">
        <v>3311</v>
      </c>
      <c r="D209" s="228" t="s">
        <v>1176</v>
      </c>
      <c r="E209" s="227" t="s">
        <v>757</v>
      </c>
      <c r="F209" s="219" t="s">
        <v>303</v>
      </c>
      <c r="G209" s="163" t="s">
        <v>3775</v>
      </c>
      <c r="H209" s="163" t="s">
        <v>3776</v>
      </c>
      <c r="I209" s="163"/>
      <c r="J209" s="225" t="s">
        <v>5929</v>
      </c>
      <c r="K209" s="227">
        <v>133.88999999999999</v>
      </c>
      <c r="L209" s="227"/>
      <c r="M209" s="163" t="s">
        <v>5740</v>
      </c>
    </row>
    <row r="210" spans="1:13" ht="23.65" x14ac:dyDescent="0.45">
      <c r="A210" s="225" t="s">
        <v>1177</v>
      </c>
      <c r="B210" s="226">
        <v>44927</v>
      </c>
      <c r="C210" s="227" t="s">
        <v>3311</v>
      </c>
      <c r="D210" s="228" t="s">
        <v>1178</v>
      </c>
      <c r="E210" s="227" t="s">
        <v>757</v>
      </c>
      <c r="F210" s="219" t="s">
        <v>303</v>
      </c>
      <c r="G210" s="163" t="s">
        <v>3777</v>
      </c>
      <c r="H210" s="163" t="s">
        <v>3778</v>
      </c>
      <c r="I210" s="163"/>
      <c r="J210" s="225" t="s">
        <v>5930</v>
      </c>
      <c r="K210" s="227">
        <v>157.25</v>
      </c>
      <c r="L210" s="227"/>
      <c r="M210" s="163" t="s">
        <v>5740</v>
      </c>
    </row>
    <row r="211" spans="1:13" ht="14.25" x14ac:dyDescent="0.45">
      <c r="A211" s="225" t="s">
        <v>1179</v>
      </c>
      <c r="B211" s="226">
        <v>44927</v>
      </c>
      <c r="C211" s="227" t="s">
        <v>3311</v>
      </c>
      <c r="D211" s="228" t="s">
        <v>1180</v>
      </c>
      <c r="E211" s="227" t="s">
        <v>757</v>
      </c>
      <c r="F211" s="219" t="s">
        <v>303</v>
      </c>
      <c r="G211" s="163" t="s">
        <v>3779</v>
      </c>
      <c r="H211" s="163" t="s">
        <v>3780</v>
      </c>
      <c r="I211" s="163"/>
      <c r="J211" s="225" t="s">
        <v>5931</v>
      </c>
      <c r="K211" s="227">
        <v>179.77</v>
      </c>
      <c r="L211" s="227"/>
      <c r="M211" s="163" t="s">
        <v>5740</v>
      </c>
    </row>
    <row r="212" spans="1:13" ht="23.65" x14ac:dyDescent="0.45">
      <c r="A212" s="225" t="s">
        <v>1181</v>
      </c>
      <c r="B212" s="226">
        <v>44927</v>
      </c>
      <c r="C212" s="227" t="s">
        <v>3311</v>
      </c>
      <c r="D212" s="228" t="s">
        <v>1182</v>
      </c>
      <c r="E212" s="227" t="s">
        <v>757</v>
      </c>
      <c r="F212" s="219" t="s">
        <v>303</v>
      </c>
      <c r="G212" s="163" t="s">
        <v>3781</v>
      </c>
      <c r="H212" s="163" t="s">
        <v>3782</v>
      </c>
      <c r="I212" s="163"/>
      <c r="J212" s="225" t="s">
        <v>5932</v>
      </c>
      <c r="K212" s="227">
        <v>198.78</v>
      </c>
      <c r="L212" s="227"/>
      <c r="M212" s="163" t="s">
        <v>5740</v>
      </c>
    </row>
    <row r="213" spans="1:13" ht="23.65" x14ac:dyDescent="0.45">
      <c r="A213" s="225" t="s">
        <v>1183</v>
      </c>
      <c r="B213" s="226">
        <v>44927</v>
      </c>
      <c r="C213" s="227" t="s">
        <v>3311</v>
      </c>
      <c r="D213" s="228" t="s">
        <v>1184</v>
      </c>
      <c r="E213" s="227" t="s">
        <v>757</v>
      </c>
      <c r="F213" s="219" t="s">
        <v>303</v>
      </c>
      <c r="G213" s="163" t="s">
        <v>3783</v>
      </c>
      <c r="H213" s="163" t="s">
        <v>3784</v>
      </c>
      <c r="I213" s="163"/>
      <c r="J213" s="225" t="s">
        <v>5933</v>
      </c>
      <c r="K213" s="227">
        <v>259.17</v>
      </c>
      <c r="L213" s="227"/>
      <c r="M213" s="163" t="s">
        <v>5740</v>
      </c>
    </row>
    <row r="214" spans="1:13" ht="23.65" x14ac:dyDescent="0.45">
      <c r="A214" s="225" t="s">
        <v>1185</v>
      </c>
      <c r="B214" s="226">
        <v>44927</v>
      </c>
      <c r="C214" s="227" t="s">
        <v>3311</v>
      </c>
      <c r="D214" s="228" t="s">
        <v>1186</v>
      </c>
      <c r="E214" s="227" t="s">
        <v>757</v>
      </c>
      <c r="F214" s="219" t="s">
        <v>303</v>
      </c>
      <c r="G214" s="163" t="s">
        <v>3785</v>
      </c>
      <c r="H214" s="163" t="s">
        <v>3786</v>
      </c>
      <c r="I214" s="163"/>
      <c r="J214" s="225" t="s">
        <v>5934</v>
      </c>
      <c r="K214" s="227">
        <v>225.84</v>
      </c>
      <c r="L214" s="227"/>
      <c r="M214" s="163" t="s">
        <v>5740</v>
      </c>
    </row>
    <row r="215" spans="1:13" ht="23.65" x14ac:dyDescent="0.45">
      <c r="A215" s="225" t="s">
        <v>1187</v>
      </c>
      <c r="B215" s="226">
        <v>44927</v>
      </c>
      <c r="C215" s="227" t="s">
        <v>3311</v>
      </c>
      <c r="D215" s="228" t="s">
        <v>1188</v>
      </c>
      <c r="E215" s="227" t="s">
        <v>757</v>
      </c>
      <c r="F215" s="219" t="s">
        <v>303</v>
      </c>
      <c r="G215" s="163" t="s">
        <v>3787</v>
      </c>
      <c r="H215" s="163" t="s">
        <v>3788</v>
      </c>
      <c r="I215" s="163"/>
      <c r="J215" s="225" t="s">
        <v>5935</v>
      </c>
      <c r="K215" s="227">
        <v>194.67</v>
      </c>
      <c r="L215" s="227"/>
      <c r="M215" s="163" t="s">
        <v>5740</v>
      </c>
    </row>
    <row r="216" spans="1:13" ht="23.65" x14ac:dyDescent="0.45">
      <c r="A216" s="225" t="s">
        <v>1189</v>
      </c>
      <c r="B216" s="226">
        <v>44927</v>
      </c>
      <c r="C216" s="227" t="s">
        <v>3311</v>
      </c>
      <c r="D216" s="228" t="s">
        <v>1190</v>
      </c>
      <c r="E216" s="227" t="s">
        <v>757</v>
      </c>
      <c r="F216" s="219" t="s">
        <v>303</v>
      </c>
      <c r="G216" s="163" t="s">
        <v>3535</v>
      </c>
      <c r="H216" s="163" t="s">
        <v>3536</v>
      </c>
      <c r="I216" s="163"/>
      <c r="J216" s="225" t="s">
        <v>5936</v>
      </c>
      <c r="K216" s="227">
        <v>76.650000000000006</v>
      </c>
      <c r="L216" s="227"/>
      <c r="M216" s="163" t="s">
        <v>5740</v>
      </c>
    </row>
    <row r="217" spans="1:13" ht="23.65" x14ac:dyDescent="0.45">
      <c r="A217" s="225" t="s">
        <v>1191</v>
      </c>
      <c r="B217" s="226">
        <v>44927</v>
      </c>
      <c r="C217" s="227" t="s">
        <v>3311</v>
      </c>
      <c r="D217" s="228" t="s">
        <v>1192</v>
      </c>
      <c r="E217" s="227" t="s">
        <v>757</v>
      </c>
      <c r="F217" s="219" t="s">
        <v>303</v>
      </c>
      <c r="G217" s="163" t="s">
        <v>3789</v>
      </c>
      <c r="H217" s="163" t="s">
        <v>3790</v>
      </c>
      <c r="I217" s="163"/>
      <c r="J217" s="225" t="s">
        <v>5937</v>
      </c>
      <c r="K217" s="227">
        <v>102.25</v>
      </c>
      <c r="L217" s="227"/>
      <c r="M217" s="163" t="s">
        <v>5740</v>
      </c>
    </row>
    <row r="218" spans="1:13" ht="23.65" x14ac:dyDescent="0.45">
      <c r="A218" s="225" t="s">
        <v>1193</v>
      </c>
      <c r="B218" s="226">
        <v>44927</v>
      </c>
      <c r="C218" s="227" t="s">
        <v>3311</v>
      </c>
      <c r="D218" s="228" t="s">
        <v>1194</v>
      </c>
      <c r="E218" s="227" t="s">
        <v>757</v>
      </c>
      <c r="F218" s="219" t="s">
        <v>303</v>
      </c>
      <c r="G218" s="163" t="s">
        <v>3791</v>
      </c>
      <c r="H218" s="163" t="s">
        <v>3792</v>
      </c>
      <c r="I218" s="163"/>
      <c r="J218" s="225" t="s">
        <v>5938</v>
      </c>
      <c r="K218" s="227">
        <v>112.01</v>
      </c>
      <c r="L218" s="227"/>
      <c r="M218" s="163" t="s">
        <v>5740</v>
      </c>
    </row>
    <row r="219" spans="1:13" ht="23.65" x14ac:dyDescent="0.45">
      <c r="A219" s="225" t="s">
        <v>1195</v>
      </c>
      <c r="B219" s="226">
        <v>44927</v>
      </c>
      <c r="C219" s="227" t="s">
        <v>3311</v>
      </c>
      <c r="D219" s="228" t="s">
        <v>1196</v>
      </c>
      <c r="E219" s="227" t="s">
        <v>757</v>
      </c>
      <c r="F219" s="219" t="s">
        <v>303</v>
      </c>
      <c r="G219" s="163" t="s">
        <v>3793</v>
      </c>
      <c r="H219" s="163" t="s">
        <v>3414</v>
      </c>
      <c r="I219" s="163"/>
      <c r="J219" s="225" t="s">
        <v>5939</v>
      </c>
      <c r="K219" s="227">
        <v>132.22</v>
      </c>
      <c r="L219" s="227"/>
      <c r="M219" s="163" t="s">
        <v>5740</v>
      </c>
    </row>
    <row r="220" spans="1:13" ht="23.65" x14ac:dyDescent="0.45">
      <c r="A220" s="225" t="s">
        <v>1197</v>
      </c>
      <c r="B220" s="226">
        <v>44927</v>
      </c>
      <c r="C220" s="227" t="s">
        <v>3311</v>
      </c>
      <c r="D220" s="228" t="s">
        <v>1198</v>
      </c>
      <c r="E220" s="227" t="s">
        <v>757</v>
      </c>
      <c r="F220" s="219" t="s">
        <v>303</v>
      </c>
      <c r="G220" s="163" t="s">
        <v>3794</v>
      </c>
      <c r="H220" s="163" t="s">
        <v>3795</v>
      </c>
      <c r="I220" s="163"/>
      <c r="J220" s="225" t="s">
        <v>5940</v>
      </c>
      <c r="K220" s="227">
        <v>138.84</v>
      </c>
      <c r="L220" s="227"/>
      <c r="M220" s="163" t="s">
        <v>5740</v>
      </c>
    </row>
    <row r="221" spans="1:13" ht="23.65" x14ac:dyDescent="0.45">
      <c r="A221" s="225" t="s">
        <v>1199</v>
      </c>
      <c r="B221" s="226">
        <v>44927</v>
      </c>
      <c r="C221" s="227" t="s">
        <v>3311</v>
      </c>
      <c r="D221" s="228" t="s">
        <v>1200</v>
      </c>
      <c r="E221" s="227" t="s">
        <v>757</v>
      </c>
      <c r="F221" s="219" t="s">
        <v>303</v>
      </c>
      <c r="G221" s="163" t="s">
        <v>3796</v>
      </c>
      <c r="H221" s="163" t="s">
        <v>3797</v>
      </c>
      <c r="I221" s="163"/>
      <c r="J221" s="225" t="s">
        <v>5941</v>
      </c>
      <c r="K221" s="227">
        <v>174.09</v>
      </c>
      <c r="L221" s="227"/>
      <c r="M221" s="163" t="s">
        <v>5740</v>
      </c>
    </row>
    <row r="222" spans="1:13" ht="23.65" x14ac:dyDescent="0.45">
      <c r="A222" s="225" t="s">
        <v>1201</v>
      </c>
      <c r="B222" s="226">
        <v>44927</v>
      </c>
      <c r="C222" s="227" t="s">
        <v>3311</v>
      </c>
      <c r="D222" s="228" t="s">
        <v>1202</v>
      </c>
      <c r="E222" s="227" t="s">
        <v>757</v>
      </c>
      <c r="F222" s="219" t="s">
        <v>303</v>
      </c>
      <c r="G222" s="163" t="s">
        <v>3798</v>
      </c>
      <c r="H222" s="163" t="s">
        <v>3799</v>
      </c>
      <c r="I222" s="163"/>
      <c r="J222" s="225" t="s">
        <v>5942</v>
      </c>
      <c r="K222" s="227">
        <v>157.16999999999999</v>
      </c>
      <c r="L222" s="227"/>
      <c r="M222" s="163" t="s">
        <v>5740</v>
      </c>
    </row>
    <row r="223" spans="1:13" ht="23.65" x14ac:dyDescent="0.45">
      <c r="A223" s="225" t="s">
        <v>1203</v>
      </c>
      <c r="B223" s="226">
        <v>44927</v>
      </c>
      <c r="C223" s="227" t="s">
        <v>3311</v>
      </c>
      <c r="D223" s="228" t="s">
        <v>1204</v>
      </c>
      <c r="E223" s="227" t="s">
        <v>757</v>
      </c>
      <c r="F223" s="219" t="s">
        <v>303</v>
      </c>
      <c r="G223" s="163" t="s">
        <v>3800</v>
      </c>
      <c r="H223" s="163" t="s">
        <v>3801</v>
      </c>
      <c r="I223" s="163"/>
      <c r="J223" s="225" t="s">
        <v>5943</v>
      </c>
      <c r="K223" s="227">
        <v>165.29</v>
      </c>
      <c r="L223" s="227"/>
      <c r="M223" s="163" t="s">
        <v>5740</v>
      </c>
    </row>
    <row r="224" spans="1:13" ht="23.65" x14ac:dyDescent="0.45">
      <c r="A224" s="225" t="s">
        <v>1205</v>
      </c>
      <c r="B224" s="226">
        <v>44927</v>
      </c>
      <c r="C224" s="227" t="s">
        <v>3311</v>
      </c>
      <c r="D224" s="228" t="s">
        <v>1206</v>
      </c>
      <c r="E224" s="227" t="s">
        <v>757</v>
      </c>
      <c r="F224" s="219" t="s">
        <v>303</v>
      </c>
      <c r="G224" s="163" t="s">
        <v>3802</v>
      </c>
      <c r="H224" s="163" t="s">
        <v>3803</v>
      </c>
      <c r="I224" s="163"/>
      <c r="J224" s="225" t="s">
        <v>5944</v>
      </c>
      <c r="K224" s="227">
        <v>52.72</v>
      </c>
      <c r="L224" s="227"/>
      <c r="M224" s="163" t="s">
        <v>5740</v>
      </c>
    </row>
    <row r="225" spans="1:13" ht="34.9" x14ac:dyDescent="0.45">
      <c r="A225" s="225" t="s">
        <v>1207</v>
      </c>
      <c r="B225" s="226">
        <v>44927</v>
      </c>
      <c r="C225" s="227" t="s">
        <v>3311</v>
      </c>
      <c r="D225" s="228" t="s">
        <v>1208</v>
      </c>
      <c r="E225" s="227" t="s">
        <v>757</v>
      </c>
      <c r="F225" s="219" t="s">
        <v>303</v>
      </c>
      <c r="G225" s="163" t="s">
        <v>3560</v>
      </c>
      <c r="H225" s="163" t="s">
        <v>3804</v>
      </c>
      <c r="I225" s="163"/>
      <c r="J225" s="225" t="s">
        <v>5945</v>
      </c>
      <c r="K225" s="227">
        <v>77.150000000000006</v>
      </c>
      <c r="L225" s="227"/>
      <c r="M225" s="163" t="s">
        <v>5740</v>
      </c>
    </row>
    <row r="226" spans="1:13" ht="34.9" x14ac:dyDescent="0.45">
      <c r="A226" s="225" t="s">
        <v>1209</v>
      </c>
      <c r="B226" s="226">
        <v>44927</v>
      </c>
      <c r="C226" s="227" t="s">
        <v>3311</v>
      </c>
      <c r="D226" s="228" t="s">
        <v>1210</v>
      </c>
      <c r="E226" s="227" t="s">
        <v>757</v>
      </c>
      <c r="F226" s="219" t="s">
        <v>303</v>
      </c>
      <c r="G226" s="163" t="s">
        <v>3805</v>
      </c>
      <c r="H226" s="163" t="s">
        <v>3806</v>
      </c>
      <c r="I226" s="163"/>
      <c r="J226" s="225" t="s">
        <v>3404</v>
      </c>
      <c r="K226" s="227">
        <v>90.02</v>
      </c>
      <c r="L226" s="227"/>
      <c r="M226" s="163" t="s">
        <v>5740</v>
      </c>
    </row>
    <row r="227" spans="1:13" ht="23.65" x14ac:dyDescent="0.45">
      <c r="A227" s="225" t="s">
        <v>1211</v>
      </c>
      <c r="B227" s="226">
        <v>44927</v>
      </c>
      <c r="C227" s="227" t="s">
        <v>3311</v>
      </c>
      <c r="D227" s="228" t="s">
        <v>1212</v>
      </c>
      <c r="E227" s="227" t="s">
        <v>757</v>
      </c>
      <c r="F227" s="219" t="s">
        <v>303</v>
      </c>
      <c r="G227" s="163" t="s">
        <v>3807</v>
      </c>
      <c r="H227" s="163" t="s">
        <v>3808</v>
      </c>
      <c r="I227" s="163"/>
      <c r="J227" s="225" t="s">
        <v>5946</v>
      </c>
      <c r="K227" s="227">
        <v>104.23</v>
      </c>
      <c r="L227" s="227"/>
      <c r="M227" s="163" t="s">
        <v>5740</v>
      </c>
    </row>
    <row r="228" spans="1:13" ht="23.65" x14ac:dyDescent="0.45">
      <c r="A228" s="225" t="s">
        <v>1213</v>
      </c>
      <c r="B228" s="226">
        <v>44927</v>
      </c>
      <c r="C228" s="227" t="s">
        <v>3311</v>
      </c>
      <c r="D228" s="228" t="s">
        <v>1214</v>
      </c>
      <c r="E228" s="227" t="s">
        <v>757</v>
      </c>
      <c r="F228" s="219" t="s">
        <v>303</v>
      </c>
      <c r="G228" s="163" t="s">
        <v>3809</v>
      </c>
      <c r="H228" s="163" t="s">
        <v>3810</v>
      </c>
      <c r="I228" s="163"/>
      <c r="J228" s="225" t="s">
        <v>5947</v>
      </c>
      <c r="K228" s="227">
        <v>112.29</v>
      </c>
      <c r="L228" s="227"/>
      <c r="M228" s="163" t="s">
        <v>5740</v>
      </c>
    </row>
    <row r="229" spans="1:13" ht="23.65" x14ac:dyDescent="0.45">
      <c r="A229" s="225" t="s">
        <v>1215</v>
      </c>
      <c r="B229" s="226">
        <v>44927</v>
      </c>
      <c r="C229" s="227" t="s">
        <v>3311</v>
      </c>
      <c r="D229" s="228" t="s">
        <v>1216</v>
      </c>
      <c r="E229" s="227" t="s">
        <v>757</v>
      </c>
      <c r="F229" s="219" t="s">
        <v>303</v>
      </c>
      <c r="G229" s="163" t="s">
        <v>3811</v>
      </c>
      <c r="H229" s="163" t="s">
        <v>3812</v>
      </c>
      <c r="I229" s="163"/>
      <c r="J229" s="225" t="s">
        <v>5948</v>
      </c>
      <c r="K229" s="227">
        <v>120.93</v>
      </c>
      <c r="L229" s="227"/>
      <c r="M229" s="163" t="s">
        <v>5740</v>
      </c>
    </row>
    <row r="230" spans="1:13" ht="34.9" x14ac:dyDescent="0.45">
      <c r="A230" s="225" t="s">
        <v>1217</v>
      </c>
      <c r="B230" s="226">
        <v>44927</v>
      </c>
      <c r="C230" s="227" t="s">
        <v>3311</v>
      </c>
      <c r="D230" s="228" t="s">
        <v>1218</v>
      </c>
      <c r="E230" s="227" t="s">
        <v>757</v>
      </c>
      <c r="F230" s="219" t="s">
        <v>303</v>
      </c>
      <c r="G230" s="163" t="s">
        <v>3539</v>
      </c>
      <c r="H230" s="163" t="s">
        <v>3540</v>
      </c>
      <c r="I230" s="163"/>
      <c r="J230" s="225" t="s">
        <v>5949</v>
      </c>
      <c r="K230" s="227">
        <v>105.95</v>
      </c>
      <c r="L230" s="227"/>
      <c r="M230" s="163" t="s">
        <v>5740</v>
      </c>
    </row>
    <row r="231" spans="1:13" ht="34.9" x14ac:dyDescent="0.45">
      <c r="A231" s="225" t="s">
        <v>1219</v>
      </c>
      <c r="B231" s="226">
        <v>44927</v>
      </c>
      <c r="C231" s="227" t="s">
        <v>3311</v>
      </c>
      <c r="D231" s="228" t="s">
        <v>1220</v>
      </c>
      <c r="E231" s="227" t="s">
        <v>757</v>
      </c>
      <c r="F231" s="219" t="s">
        <v>303</v>
      </c>
      <c r="G231" s="163" t="s">
        <v>3813</v>
      </c>
      <c r="H231" s="163" t="s">
        <v>3814</v>
      </c>
      <c r="I231" s="163"/>
      <c r="J231" s="225" t="s">
        <v>5950</v>
      </c>
      <c r="K231" s="227">
        <v>116.36</v>
      </c>
      <c r="L231" s="227"/>
      <c r="M231" s="163" t="s">
        <v>5740</v>
      </c>
    </row>
    <row r="232" spans="1:13" ht="23.65" x14ac:dyDescent="0.45">
      <c r="A232" s="225" t="s">
        <v>1221</v>
      </c>
      <c r="B232" s="226">
        <v>44927</v>
      </c>
      <c r="C232" s="227" t="s">
        <v>3311</v>
      </c>
      <c r="D232" s="228" t="s">
        <v>1222</v>
      </c>
      <c r="E232" s="227" t="s">
        <v>757</v>
      </c>
      <c r="F232" s="219" t="s">
        <v>303</v>
      </c>
      <c r="G232" s="163" t="s">
        <v>3815</v>
      </c>
      <c r="H232" s="163" t="s">
        <v>3816</v>
      </c>
      <c r="I232" s="163"/>
      <c r="J232" s="225" t="s">
        <v>5748</v>
      </c>
      <c r="K232" s="227">
        <v>55.14</v>
      </c>
      <c r="L232" s="227"/>
      <c r="M232" s="163" t="s">
        <v>5740</v>
      </c>
    </row>
    <row r="233" spans="1:13" ht="23.65" x14ac:dyDescent="0.45">
      <c r="A233" s="225" t="s">
        <v>1223</v>
      </c>
      <c r="B233" s="226">
        <v>44927</v>
      </c>
      <c r="C233" s="227" t="s">
        <v>3311</v>
      </c>
      <c r="D233" s="228" t="s">
        <v>1224</v>
      </c>
      <c r="E233" s="227" t="s">
        <v>757</v>
      </c>
      <c r="F233" s="219" t="s">
        <v>303</v>
      </c>
      <c r="G233" s="163" t="s">
        <v>3817</v>
      </c>
      <c r="H233" s="163" t="s">
        <v>3818</v>
      </c>
      <c r="I233" s="163"/>
      <c r="J233" s="225" t="s">
        <v>5951</v>
      </c>
      <c r="K233" s="227">
        <v>80.19</v>
      </c>
      <c r="L233" s="227"/>
      <c r="M233" s="163" t="s">
        <v>5740</v>
      </c>
    </row>
    <row r="234" spans="1:13" ht="23.65" x14ac:dyDescent="0.45">
      <c r="A234" s="225" t="s">
        <v>1225</v>
      </c>
      <c r="B234" s="226">
        <v>44927</v>
      </c>
      <c r="C234" s="227" t="s">
        <v>3311</v>
      </c>
      <c r="D234" s="228" t="s">
        <v>1226</v>
      </c>
      <c r="E234" s="227" t="s">
        <v>757</v>
      </c>
      <c r="F234" s="219" t="s">
        <v>303</v>
      </c>
      <c r="G234" s="163" t="s">
        <v>3819</v>
      </c>
      <c r="H234" s="163" t="s">
        <v>3820</v>
      </c>
      <c r="I234" s="163"/>
      <c r="J234" s="225" t="s">
        <v>5952</v>
      </c>
      <c r="K234" s="227">
        <v>96.92</v>
      </c>
      <c r="L234" s="227"/>
      <c r="M234" s="163" t="s">
        <v>5740</v>
      </c>
    </row>
    <row r="235" spans="1:13" ht="14.25" x14ac:dyDescent="0.45">
      <c r="A235" s="225" t="s">
        <v>1227</v>
      </c>
      <c r="B235" s="226">
        <v>44927</v>
      </c>
      <c r="C235" s="227" t="s">
        <v>3311</v>
      </c>
      <c r="D235" s="228" t="s">
        <v>1228</v>
      </c>
      <c r="E235" s="227" t="s">
        <v>757</v>
      </c>
      <c r="F235" s="219" t="s">
        <v>303</v>
      </c>
      <c r="G235" s="163" t="s">
        <v>3821</v>
      </c>
      <c r="H235" s="163" t="s">
        <v>3822</v>
      </c>
      <c r="I235" s="163"/>
      <c r="J235" s="225" t="s">
        <v>5953</v>
      </c>
      <c r="K235" s="227">
        <v>108.66</v>
      </c>
      <c r="L235" s="227"/>
      <c r="M235" s="163" t="s">
        <v>5740</v>
      </c>
    </row>
    <row r="236" spans="1:13" ht="23.65" x14ac:dyDescent="0.45">
      <c r="A236" s="225" t="s">
        <v>1229</v>
      </c>
      <c r="B236" s="226">
        <v>44927</v>
      </c>
      <c r="C236" s="227" t="s">
        <v>3311</v>
      </c>
      <c r="D236" s="228" t="s">
        <v>1230</v>
      </c>
      <c r="E236" s="227" t="s">
        <v>757</v>
      </c>
      <c r="F236" s="219" t="s">
        <v>303</v>
      </c>
      <c r="G236" s="163" t="s">
        <v>3724</v>
      </c>
      <c r="H236" s="163" t="s">
        <v>3823</v>
      </c>
      <c r="I236" s="163"/>
      <c r="J236" s="225" t="s">
        <v>5954</v>
      </c>
      <c r="K236" s="227">
        <v>120.23</v>
      </c>
      <c r="L236" s="227"/>
      <c r="M236" s="163" t="s">
        <v>5740</v>
      </c>
    </row>
    <row r="237" spans="1:13" ht="23.65" x14ac:dyDescent="0.45">
      <c r="A237" s="225" t="s">
        <v>1231</v>
      </c>
      <c r="B237" s="226">
        <v>44927</v>
      </c>
      <c r="C237" s="227" t="s">
        <v>3311</v>
      </c>
      <c r="D237" s="228" t="s">
        <v>1232</v>
      </c>
      <c r="E237" s="227" t="s">
        <v>757</v>
      </c>
      <c r="F237" s="219" t="s">
        <v>303</v>
      </c>
      <c r="G237" s="163" t="s">
        <v>3824</v>
      </c>
      <c r="H237" s="163" t="s">
        <v>3825</v>
      </c>
      <c r="I237" s="163"/>
      <c r="J237" s="225" t="s">
        <v>5955</v>
      </c>
      <c r="K237" s="227">
        <v>169.57</v>
      </c>
      <c r="L237" s="227"/>
      <c r="M237" s="163" t="s">
        <v>5740</v>
      </c>
    </row>
    <row r="238" spans="1:13" ht="23.65" x14ac:dyDescent="0.45">
      <c r="A238" s="225" t="s">
        <v>1233</v>
      </c>
      <c r="B238" s="226">
        <v>44927</v>
      </c>
      <c r="C238" s="227" t="s">
        <v>3311</v>
      </c>
      <c r="D238" s="228" t="s">
        <v>1234</v>
      </c>
      <c r="E238" s="227" t="s">
        <v>757</v>
      </c>
      <c r="F238" s="219" t="s">
        <v>303</v>
      </c>
      <c r="G238" s="163" t="s">
        <v>3826</v>
      </c>
      <c r="H238" s="163" t="s">
        <v>3827</v>
      </c>
      <c r="I238" s="163"/>
      <c r="J238" s="225" t="s">
        <v>3750</v>
      </c>
      <c r="K238" s="227">
        <v>143.59</v>
      </c>
      <c r="L238" s="227"/>
      <c r="M238" s="163" t="s">
        <v>5740</v>
      </c>
    </row>
    <row r="239" spans="1:13" ht="23.65" x14ac:dyDescent="0.45">
      <c r="A239" s="225" t="s">
        <v>1235</v>
      </c>
      <c r="B239" s="226">
        <v>44927</v>
      </c>
      <c r="C239" s="227" t="s">
        <v>3311</v>
      </c>
      <c r="D239" s="228" t="s">
        <v>1236</v>
      </c>
      <c r="E239" s="227" t="s">
        <v>757</v>
      </c>
      <c r="F239" s="219" t="s">
        <v>303</v>
      </c>
      <c r="G239" s="163" t="s">
        <v>3828</v>
      </c>
      <c r="H239" s="163" t="s">
        <v>3829</v>
      </c>
      <c r="I239" s="163"/>
      <c r="J239" s="225" t="s">
        <v>5956</v>
      </c>
      <c r="K239" s="227">
        <v>124.14</v>
      </c>
      <c r="L239" s="227"/>
      <c r="M239" s="163" t="s">
        <v>5740</v>
      </c>
    </row>
    <row r="240" spans="1:13" ht="23.65" x14ac:dyDescent="0.45">
      <c r="A240" s="225" t="s">
        <v>1237</v>
      </c>
      <c r="B240" s="226">
        <v>44927</v>
      </c>
      <c r="C240" s="227" t="s">
        <v>3311</v>
      </c>
      <c r="D240" s="228" t="s">
        <v>1238</v>
      </c>
      <c r="E240" s="227" t="s">
        <v>757</v>
      </c>
      <c r="F240" s="219" t="s">
        <v>303</v>
      </c>
      <c r="G240" s="163" t="s">
        <v>3830</v>
      </c>
      <c r="H240" s="163" t="s">
        <v>3831</v>
      </c>
      <c r="I240" s="163"/>
      <c r="J240" s="225" t="s">
        <v>5957</v>
      </c>
      <c r="K240" s="227">
        <v>58.28</v>
      </c>
      <c r="L240" s="227"/>
      <c r="M240" s="163" t="s">
        <v>5740</v>
      </c>
    </row>
    <row r="241" spans="1:13" ht="23.65" x14ac:dyDescent="0.45">
      <c r="A241" s="225" t="s">
        <v>1239</v>
      </c>
      <c r="B241" s="226">
        <v>44927</v>
      </c>
      <c r="C241" s="227" t="s">
        <v>3311</v>
      </c>
      <c r="D241" s="228" t="s">
        <v>1240</v>
      </c>
      <c r="E241" s="227" t="s">
        <v>757</v>
      </c>
      <c r="F241" s="219" t="s">
        <v>303</v>
      </c>
      <c r="G241" s="163" t="s">
        <v>3832</v>
      </c>
      <c r="H241" s="163" t="s">
        <v>3833</v>
      </c>
      <c r="I241" s="163"/>
      <c r="J241" s="225" t="s">
        <v>5958</v>
      </c>
      <c r="K241" s="227">
        <v>81.459999999999994</v>
      </c>
      <c r="L241" s="227"/>
      <c r="M241" s="163" t="s">
        <v>5740</v>
      </c>
    </row>
    <row r="242" spans="1:13" ht="23.65" x14ac:dyDescent="0.45">
      <c r="A242" s="225" t="s">
        <v>1241</v>
      </c>
      <c r="B242" s="226">
        <v>44927</v>
      </c>
      <c r="C242" s="227" t="s">
        <v>3311</v>
      </c>
      <c r="D242" s="228" t="s">
        <v>1242</v>
      </c>
      <c r="E242" s="227" t="s">
        <v>757</v>
      </c>
      <c r="F242" s="219" t="s">
        <v>303</v>
      </c>
      <c r="G242" s="163" t="s">
        <v>3834</v>
      </c>
      <c r="H242" s="163" t="s">
        <v>3835</v>
      </c>
      <c r="I242" s="163"/>
      <c r="J242" s="225" t="s">
        <v>5959</v>
      </c>
      <c r="K242" s="227">
        <v>92.74</v>
      </c>
      <c r="L242" s="227"/>
      <c r="M242" s="163" t="s">
        <v>5740</v>
      </c>
    </row>
    <row r="243" spans="1:13" ht="23.65" x14ac:dyDescent="0.45">
      <c r="A243" s="225" t="s">
        <v>1243</v>
      </c>
      <c r="B243" s="226">
        <v>44927</v>
      </c>
      <c r="C243" s="227" t="s">
        <v>3311</v>
      </c>
      <c r="D243" s="228" t="s">
        <v>1244</v>
      </c>
      <c r="E243" s="227" t="s">
        <v>757</v>
      </c>
      <c r="F243" s="219" t="s">
        <v>303</v>
      </c>
      <c r="G243" s="163" t="s">
        <v>3836</v>
      </c>
      <c r="H243" s="163" t="s">
        <v>3837</v>
      </c>
      <c r="I243" s="163"/>
      <c r="J243" s="225" t="s">
        <v>5960</v>
      </c>
      <c r="K243" s="227">
        <v>107.27</v>
      </c>
      <c r="L243" s="227"/>
      <c r="M243" s="163" t="s">
        <v>5740</v>
      </c>
    </row>
    <row r="244" spans="1:13" ht="23.65" x14ac:dyDescent="0.45">
      <c r="A244" s="225" t="s">
        <v>1245</v>
      </c>
      <c r="B244" s="226">
        <v>44927</v>
      </c>
      <c r="C244" s="227" t="s">
        <v>3311</v>
      </c>
      <c r="D244" s="228" t="s">
        <v>1246</v>
      </c>
      <c r="E244" s="227" t="s">
        <v>757</v>
      </c>
      <c r="F244" s="219" t="s">
        <v>303</v>
      </c>
      <c r="G244" s="163" t="s">
        <v>3838</v>
      </c>
      <c r="H244" s="163" t="s">
        <v>3839</v>
      </c>
      <c r="I244" s="163"/>
      <c r="J244" s="225" t="s">
        <v>5961</v>
      </c>
      <c r="K244" s="227">
        <v>108.39</v>
      </c>
      <c r="L244" s="227"/>
      <c r="M244" s="163" t="s">
        <v>5740</v>
      </c>
    </row>
    <row r="245" spans="1:13" ht="23.65" x14ac:dyDescent="0.45">
      <c r="A245" s="225" t="s">
        <v>1247</v>
      </c>
      <c r="B245" s="226">
        <v>44927</v>
      </c>
      <c r="C245" s="227" t="s">
        <v>3311</v>
      </c>
      <c r="D245" s="228" t="s">
        <v>1248</v>
      </c>
      <c r="E245" s="227" t="s">
        <v>757</v>
      </c>
      <c r="F245" s="219" t="s">
        <v>303</v>
      </c>
      <c r="G245" s="163" t="s">
        <v>3840</v>
      </c>
      <c r="H245" s="163" t="s">
        <v>3841</v>
      </c>
      <c r="I245" s="163"/>
      <c r="J245" s="225" t="s">
        <v>3694</v>
      </c>
      <c r="K245" s="227">
        <v>141.49</v>
      </c>
      <c r="L245" s="227"/>
      <c r="M245" s="163" t="s">
        <v>5740</v>
      </c>
    </row>
    <row r="246" spans="1:13" ht="23.65" x14ac:dyDescent="0.45">
      <c r="A246" s="225" t="s">
        <v>1249</v>
      </c>
      <c r="B246" s="226">
        <v>44927</v>
      </c>
      <c r="C246" s="227" t="s">
        <v>3311</v>
      </c>
      <c r="D246" s="228" t="s">
        <v>1250</v>
      </c>
      <c r="E246" s="227" t="s">
        <v>757</v>
      </c>
      <c r="F246" s="219" t="s">
        <v>303</v>
      </c>
      <c r="G246" s="163" t="s">
        <v>3842</v>
      </c>
      <c r="H246" s="163" t="s">
        <v>3843</v>
      </c>
      <c r="I246" s="163"/>
      <c r="J246" s="225" t="s">
        <v>5962</v>
      </c>
      <c r="K246" s="227">
        <v>112.11</v>
      </c>
      <c r="L246" s="227"/>
      <c r="M246" s="163" t="s">
        <v>5740</v>
      </c>
    </row>
    <row r="247" spans="1:13" ht="23.65" x14ac:dyDescent="0.45">
      <c r="A247" s="225" t="s">
        <v>1251</v>
      </c>
      <c r="B247" s="226">
        <v>44927</v>
      </c>
      <c r="C247" s="227" t="s">
        <v>3311</v>
      </c>
      <c r="D247" s="228" t="s">
        <v>1252</v>
      </c>
      <c r="E247" s="227" t="s">
        <v>757</v>
      </c>
      <c r="F247" s="219" t="s">
        <v>303</v>
      </c>
      <c r="G247" s="163" t="s">
        <v>3844</v>
      </c>
      <c r="H247" s="163" t="s">
        <v>3845</v>
      </c>
      <c r="I247" s="163"/>
      <c r="J247" s="225" t="s">
        <v>5963</v>
      </c>
      <c r="K247" s="227">
        <v>122.14</v>
      </c>
      <c r="L247" s="227"/>
      <c r="M247" s="163" t="s">
        <v>5740</v>
      </c>
    </row>
    <row r="248" spans="1:13" ht="23.65" x14ac:dyDescent="0.45">
      <c r="A248" s="225" t="s">
        <v>1253</v>
      </c>
      <c r="B248" s="226">
        <v>44927</v>
      </c>
      <c r="C248" s="227" t="s">
        <v>3311</v>
      </c>
      <c r="D248" s="228" t="s">
        <v>1254</v>
      </c>
      <c r="E248" s="227" t="s">
        <v>757</v>
      </c>
      <c r="F248" s="219" t="s">
        <v>303</v>
      </c>
      <c r="G248" s="163" t="s">
        <v>3846</v>
      </c>
      <c r="H248" s="163" t="s">
        <v>3847</v>
      </c>
      <c r="I248" s="163"/>
      <c r="J248" s="225" t="s">
        <v>5964</v>
      </c>
      <c r="K248" s="227">
        <v>65.08</v>
      </c>
      <c r="L248" s="227"/>
      <c r="M248" s="163" t="s">
        <v>5740</v>
      </c>
    </row>
    <row r="249" spans="1:13" ht="23.65" x14ac:dyDescent="0.45">
      <c r="A249" s="225" t="s">
        <v>1255</v>
      </c>
      <c r="B249" s="226">
        <v>44927</v>
      </c>
      <c r="C249" s="227" t="s">
        <v>3311</v>
      </c>
      <c r="D249" s="228" t="s">
        <v>1256</v>
      </c>
      <c r="E249" s="227" t="s">
        <v>757</v>
      </c>
      <c r="F249" s="219" t="s">
        <v>303</v>
      </c>
      <c r="G249" s="163" t="s">
        <v>3848</v>
      </c>
      <c r="H249" s="163" t="s">
        <v>3849</v>
      </c>
      <c r="I249" s="163"/>
      <c r="J249" s="225" t="s">
        <v>5965</v>
      </c>
      <c r="K249" s="227">
        <v>86.46</v>
      </c>
      <c r="L249" s="227"/>
      <c r="M249" s="163" t="s">
        <v>5740</v>
      </c>
    </row>
    <row r="250" spans="1:13" ht="23.65" x14ac:dyDescent="0.45">
      <c r="A250" s="225" t="s">
        <v>1257</v>
      </c>
      <c r="B250" s="226">
        <v>44927</v>
      </c>
      <c r="C250" s="227" t="s">
        <v>3311</v>
      </c>
      <c r="D250" s="228" t="s">
        <v>1258</v>
      </c>
      <c r="E250" s="227" t="s">
        <v>757</v>
      </c>
      <c r="F250" s="219" t="s">
        <v>303</v>
      </c>
      <c r="G250" s="163" t="s">
        <v>3850</v>
      </c>
      <c r="H250" s="163" t="s">
        <v>3851</v>
      </c>
      <c r="I250" s="163"/>
      <c r="J250" s="225" t="s">
        <v>5966</v>
      </c>
      <c r="K250" s="227">
        <v>91.55</v>
      </c>
      <c r="L250" s="227"/>
      <c r="M250" s="163" t="s">
        <v>5740</v>
      </c>
    </row>
    <row r="251" spans="1:13" ht="14.25" x14ac:dyDescent="0.45">
      <c r="A251" s="225" t="s">
        <v>1259</v>
      </c>
      <c r="B251" s="226">
        <v>44927</v>
      </c>
      <c r="C251" s="227" t="s">
        <v>3311</v>
      </c>
      <c r="D251" s="228" t="s">
        <v>1260</v>
      </c>
      <c r="E251" s="227" t="s">
        <v>757</v>
      </c>
      <c r="F251" s="219" t="s">
        <v>303</v>
      </c>
      <c r="G251" s="163" t="s">
        <v>3852</v>
      </c>
      <c r="H251" s="163" t="s">
        <v>3853</v>
      </c>
      <c r="I251" s="163"/>
      <c r="J251" s="225" t="s">
        <v>5967</v>
      </c>
      <c r="K251" s="227">
        <v>101.59</v>
      </c>
      <c r="L251" s="227"/>
      <c r="M251" s="163" t="s">
        <v>5740</v>
      </c>
    </row>
    <row r="252" spans="1:13" ht="23.65" x14ac:dyDescent="0.45">
      <c r="A252" s="225" t="s">
        <v>1261</v>
      </c>
      <c r="B252" s="226">
        <v>44927</v>
      </c>
      <c r="C252" s="227" t="s">
        <v>3311</v>
      </c>
      <c r="D252" s="228" t="s">
        <v>1262</v>
      </c>
      <c r="E252" s="227" t="s">
        <v>757</v>
      </c>
      <c r="F252" s="219" t="s">
        <v>303</v>
      </c>
      <c r="G252" s="163" t="s">
        <v>3854</v>
      </c>
      <c r="H252" s="163" t="s">
        <v>3855</v>
      </c>
      <c r="I252" s="163"/>
      <c r="J252" s="225" t="s">
        <v>5968</v>
      </c>
      <c r="K252" s="227">
        <v>99.07</v>
      </c>
      <c r="L252" s="227"/>
      <c r="M252" s="163" t="s">
        <v>5740</v>
      </c>
    </row>
    <row r="253" spans="1:13" ht="23.65" x14ac:dyDescent="0.45">
      <c r="A253" s="225" t="s">
        <v>1263</v>
      </c>
      <c r="B253" s="226">
        <v>44927</v>
      </c>
      <c r="C253" s="227" t="s">
        <v>3311</v>
      </c>
      <c r="D253" s="228" t="s">
        <v>1264</v>
      </c>
      <c r="E253" s="227" t="s">
        <v>757</v>
      </c>
      <c r="F253" s="219" t="s">
        <v>303</v>
      </c>
      <c r="G253" s="163" t="s">
        <v>3856</v>
      </c>
      <c r="H253" s="163" t="s">
        <v>3857</v>
      </c>
      <c r="I253" s="163"/>
      <c r="J253" s="225" t="s">
        <v>5969</v>
      </c>
      <c r="K253" s="227">
        <v>141.97999999999999</v>
      </c>
      <c r="L253" s="227"/>
      <c r="M253" s="163" t="s">
        <v>5740</v>
      </c>
    </row>
    <row r="254" spans="1:13" ht="23.65" x14ac:dyDescent="0.45">
      <c r="A254" s="225" t="s">
        <v>1265</v>
      </c>
      <c r="B254" s="226">
        <v>44927</v>
      </c>
      <c r="C254" s="227" t="s">
        <v>3311</v>
      </c>
      <c r="D254" s="228" t="s">
        <v>1266</v>
      </c>
      <c r="E254" s="227" t="s">
        <v>757</v>
      </c>
      <c r="F254" s="219" t="s">
        <v>303</v>
      </c>
      <c r="G254" s="163" t="s">
        <v>3858</v>
      </c>
      <c r="H254" s="163" t="s">
        <v>3859</v>
      </c>
      <c r="I254" s="163"/>
      <c r="J254" s="225" t="s">
        <v>5970</v>
      </c>
      <c r="K254" s="227">
        <v>123.21</v>
      </c>
      <c r="L254" s="227"/>
      <c r="M254" s="163" t="s">
        <v>5740</v>
      </c>
    </row>
    <row r="255" spans="1:13" ht="23.65" x14ac:dyDescent="0.45">
      <c r="A255" s="225" t="s">
        <v>1267</v>
      </c>
      <c r="B255" s="226">
        <v>44927</v>
      </c>
      <c r="C255" s="227" t="s">
        <v>3311</v>
      </c>
      <c r="D255" s="228" t="s">
        <v>1268</v>
      </c>
      <c r="E255" s="227" t="s">
        <v>757</v>
      </c>
      <c r="F255" s="219" t="s">
        <v>303</v>
      </c>
      <c r="G255" s="163" t="s">
        <v>3860</v>
      </c>
      <c r="H255" s="163" t="s">
        <v>3861</v>
      </c>
      <c r="I255" s="163"/>
      <c r="J255" s="225" t="s">
        <v>3659</v>
      </c>
      <c r="K255" s="227">
        <v>130.07</v>
      </c>
      <c r="L255" s="227"/>
      <c r="M255" s="163" t="s">
        <v>5740</v>
      </c>
    </row>
    <row r="256" spans="1:13" ht="23.65" x14ac:dyDescent="0.45">
      <c r="A256" s="225" t="s">
        <v>1269</v>
      </c>
      <c r="B256" s="226">
        <v>44927</v>
      </c>
      <c r="C256" s="227" t="s">
        <v>3311</v>
      </c>
      <c r="D256" s="228" t="s">
        <v>1270</v>
      </c>
      <c r="E256" s="227" t="s">
        <v>757</v>
      </c>
      <c r="F256" s="219" t="s">
        <v>303</v>
      </c>
      <c r="G256" s="163" t="s">
        <v>3862</v>
      </c>
      <c r="H256" s="163" t="s">
        <v>3863</v>
      </c>
      <c r="I256" s="163"/>
      <c r="J256" s="225" t="s">
        <v>5971</v>
      </c>
      <c r="K256" s="227">
        <v>47.57</v>
      </c>
      <c r="L256" s="227"/>
      <c r="M256" s="163" t="s">
        <v>5740</v>
      </c>
    </row>
    <row r="257" spans="1:13" ht="23.65" x14ac:dyDescent="0.45">
      <c r="A257" s="225" t="s">
        <v>1271</v>
      </c>
      <c r="B257" s="226">
        <v>44927</v>
      </c>
      <c r="C257" s="227" t="s">
        <v>3311</v>
      </c>
      <c r="D257" s="228" t="s">
        <v>1272</v>
      </c>
      <c r="E257" s="227" t="s">
        <v>757</v>
      </c>
      <c r="F257" s="219" t="s">
        <v>303</v>
      </c>
      <c r="G257" s="163" t="s">
        <v>3864</v>
      </c>
      <c r="H257" s="163" t="s">
        <v>3865</v>
      </c>
      <c r="I257" s="163"/>
      <c r="J257" s="225" t="s">
        <v>5829</v>
      </c>
      <c r="K257" s="227">
        <v>65.25</v>
      </c>
      <c r="L257" s="227"/>
      <c r="M257" s="163" t="s">
        <v>5740</v>
      </c>
    </row>
    <row r="258" spans="1:13" ht="23.65" x14ac:dyDescent="0.45">
      <c r="A258" s="225" t="s">
        <v>1273</v>
      </c>
      <c r="B258" s="226">
        <v>44927</v>
      </c>
      <c r="C258" s="227" t="s">
        <v>3311</v>
      </c>
      <c r="D258" s="228" t="s">
        <v>1274</v>
      </c>
      <c r="E258" s="227" t="s">
        <v>757</v>
      </c>
      <c r="F258" s="219" t="s">
        <v>303</v>
      </c>
      <c r="G258" s="163" t="s">
        <v>3866</v>
      </c>
      <c r="H258" s="163" t="s">
        <v>3867</v>
      </c>
      <c r="I258" s="163"/>
      <c r="J258" s="225" t="s">
        <v>5972</v>
      </c>
      <c r="K258" s="227">
        <v>74.05</v>
      </c>
      <c r="L258" s="227"/>
      <c r="M258" s="163" t="s">
        <v>5740</v>
      </c>
    </row>
    <row r="259" spans="1:13" ht="14.25" x14ac:dyDescent="0.45">
      <c r="A259" s="225" t="s">
        <v>1275</v>
      </c>
      <c r="B259" s="226">
        <v>44927</v>
      </c>
      <c r="C259" s="227" t="s">
        <v>3311</v>
      </c>
      <c r="D259" s="228" t="s">
        <v>1276</v>
      </c>
      <c r="E259" s="227" t="s">
        <v>757</v>
      </c>
      <c r="F259" s="219" t="s">
        <v>303</v>
      </c>
      <c r="G259" s="163" t="s">
        <v>3868</v>
      </c>
      <c r="H259" s="163" t="s">
        <v>3869</v>
      </c>
      <c r="I259" s="163"/>
      <c r="J259" s="225" t="s">
        <v>5973</v>
      </c>
      <c r="K259" s="227">
        <v>86.93</v>
      </c>
      <c r="L259" s="227"/>
      <c r="M259" s="163" t="s">
        <v>5740</v>
      </c>
    </row>
    <row r="260" spans="1:13" ht="23.65" x14ac:dyDescent="0.45">
      <c r="A260" s="225" t="s">
        <v>1277</v>
      </c>
      <c r="B260" s="226">
        <v>44927</v>
      </c>
      <c r="C260" s="227" t="s">
        <v>3311</v>
      </c>
      <c r="D260" s="228" t="s">
        <v>1278</v>
      </c>
      <c r="E260" s="227" t="s">
        <v>757</v>
      </c>
      <c r="F260" s="219" t="s">
        <v>303</v>
      </c>
      <c r="G260" s="163" t="s">
        <v>3870</v>
      </c>
      <c r="H260" s="163" t="s">
        <v>3871</v>
      </c>
      <c r="I260" s="163"/>
      <c r="J260" s="225" t="s">
        <v>5974</v>
      </c>
      <c r="K260" s="227">
        <v>84.04</v>
      </c>
      <c r="L260" s="227"/>
      <c r="M260" s="163" t="s">
        <v>5740</v>
      </c>
    </row>
    <row r="261" spans="1:13" ht="23.65" x14ac:dyDescent="0.45">
      <c r="A261" s="225" t="s">
        <v>1279</v>
      </c>
      <c r="B261" s="226">
        <v>44927</v>
      </c>
      <c r="C261" s="227" t="s">
        <v>3311</v>
      </c>
      <c r="D261" s="228" t="s">
        <v>1280</v>
      </c>
      <c r="E261" s="227" t="s">
        <v>757</v>
      </c>
      <c r="F261" s="219" t="s">
        <v>303</v>
      </c>
      <c r="G261" s="163" t="s">
        <v>3425</v>
      </c>
      <c r="H261" s="163" t="s">
        <v>3872</v>
      </c>
      <c r="I261" s="163"/>
      <c r="J261" s="225" t="s">
        <v>5975</v>
      </c>
      <c r="K261" s="227">
        <v>108.52</v>
      </c>
      <c r="L261" s="227"/>
      <c r="M261" s="163" t="s">
        <v>5740</v>
      </c>
    </row>
    <row r="262" spans="1:13" ht="23.65" x14ac:dyDescent="0.45">
      <c r="A262" s="225" t="s">
        <v>1281</v>
      </c>
      <c r="B262" s="226">
        <v>44927</v>
      </c>
      <c r="C262" s="227" t="s">
        <v>3311</v>
      </c>
      <c r="D262" s="228" t="s">
        <v>1282</v>
      </c>
      <c r="E262" s="227" t="s">
        <v>757</v>
      </c>
      <c r="F262" s="219" t="s">
        <v>303</v>
      </c>
      <c r="G262" s="163" t="s">
        <v>3873</v>
      </c>
      <c r="H262" s="163" t="s">
        <v>3874</v>
      </c>
      <c r="I262" s="163"/>
      <c r="J262" s="225" t="s">
        <v>5976</v>
      </c>
      <c r="K262" s="227">
        <v>86.55</v>
      </c>
      <c r="L262" s="227"/>
      <c r="M262" s="163" t="s">
        <v>5740</v>
      </c>
    </row>
    <row r="263" spans="1:13" ht="23.65" x14ac:dyDescent="0.45">
      <c r="A263" s="225" t="s">
        <v>1283</v>
      </c>
      <c r="B263" s="226">
        <v>44927</v>
      </c>
      <c r="C263" s="227" t="s">
        <v>3311</v>
      </c>
      <c r="D263" s="228" t="s">
        <v>1284</v>
      </c>
      <c r="E263" s="227" t="s">
        <v>757</v>
      </c>
      <c r="F263" s="219" t="s">
        <v>303</v>
      </c>
      <c r="G263" s="163" t="s">
        <v>3875</v>
      </c>
      <c r="H263" s="163" t="s">
        <v>3876</v>
      </c>
      <c r="I263" s="163"/>
      <c r="J263" s="225" t="s">
        <v>5977</v>
      </c>
      <c r="K263" s="227">
        <v>98.97</v>
      </c>
      <c r="L263" s="227"/>
      <c r="M263" s="163" t="s">
        <v>5740</v>
      </c>
    </row>
    <row r="264" spans="1:13" ht="14.25" x14ac:dyDescent="0.45">
      <c r="A264" s="225" t="s">
        <v>1285</v>
      </c>
      <c r="B264" s="226">
        <v>44927</v>
      </c>
      <c r="C264" s="227" t="s">
        <v>3311</v>
      </c>
      <c r="D264" s="228" t="s">
        <v>1286</v>
      </c>
      <c r="E264" s="227" t="s">
        <v>757</v>
      </c>
      <c r="F264" s="219" t="s">
        <v>303</v>
      </c>
      <c r="G264" s="163" t="s">
        <v>3877</v>
      </c>
      <c r="H264" s="163" t="s">
        <v>3878</v>
      </c>
      <c r="I264" s="163"/>
      <c r="J264" s="225" t="s">
        <v>5978</v>
      </c>
      <c r="K264" s="227">
        <v>103.85</v>
      </c>
      <c r="L264" s="227"/>
      <c r="M264" s="163" t="s">
        <v>5740</v>
      </c>
    </row>
    <row r="265" spans="1:13" ht="23.65" x14ac:dyDescent="0.45">
      <c r="A265" s="225" t="s">
        <v>1287</v>
      </c>
      <c r="B265" s="226">
        <v>44927</v>
      </c>
      <c r="C265" s="227" t="s">
        <v>3311</v>
      </c>
      <c r="D265" s="228" t="s">
        <v>1288</v>
      </c>
      <c r="E265" s="227" t="s">
        <v>757</v>
      </c>
      <c r="F265" s="219" t="s">
        <v>303</v>
      </c>
      <c r="G265" s="163" t="s">
        <v>3879</v>
      </c>
      <c r="H265" s="163" t="s">
        <v>3880</v>
      </c>
      <c r="I265" s="163"/>
      <c r="J265" s="225" t="s">
        <v>5979</v>
      </c>
      <c r="K265" s="227">
        <v>154.27000000000001</v>
      </c>
      <c r="L265" s="227"/>
      <c r="M265" s="163" t="s">
        <v>5740</v>
      </c>
    </row>
    <row r="266" spans="1:13" ht="23.65" x14ac:dyDescent="0.45">
      <c r="A266" s="225" t="s">
        <v>1289</v>
      </c>
      <c r="B266" s="226">
        <v>44927</v>
      </c>
      <c r="C266" s="227" t="s">
        <v>3311</v>
      </c>
      <c r="D266" s="228" t="s">
        <v>1290</v>
      </c>
      <c r="E266" s="227" t="s">
        <v>757</v>
      </c>
      <c r="F266" s="219" t="s">
        <v>303</v>
      </c>
      <c r="G266" s="163" t="s">
        <v>3881</v>
      </c>
      <c r="H266" s="163" t="s">
        <v>3882</v>
      </c>
      <c r="I266" s="163"/>
      <c r="J266" s="225" t="s">
        <v>5980</v>
      </c>
      <c r="K266" s="227">
        <v>193.43</v>
      </c>
      <c r="L266" s="227"/>
      <c r="M266" s="163" t="s">
        <v>5740</v>
      </c>
    </row>
    <row r="267" spans="1:13" ht="14.25" x14ac:dyDescent="0.45">
      <c r="A267" s="225" t="s">
        <v>1291</v>
      </c>
      <c r="B267" s="226">
        <v>44927</v>
      </c>
      <c r="C267" s="227" t="s">
        <v>3311</v>
      </c>
      <c r="D267" s="228" t="s">
        <v>1292</v>
      </c>
      <c r="E267" s="227" t="s">
        <v>757</v>
      </c>
      <c r="F267" s="219" t="s">
        <v>303</v>
      </c>
      <c r="G267" s="163" t="s">
        <v>3883</v>
      </c>
      <c r="H267" s="163" t="s">
        <v>3884</v>
      </c>
      <c r="I267" s="163"/>
      <c r="J267" s="225" t="s">
        <v>5981</v>
      </c>
      <c r="K267" s="227">
        <v>240.3</v>
      </c>
      <c r="L267" s="227"/>
      <c r="M267" s="163" t="s">
        <v>5740</v>
      </c>
    </row>
    <row r="268" spans="1:13" ht="23.65" x14ac:dyDescent="0.45">
      <c r="A268" s="225" t="s">
        <v>1293</v>
      </c>
      <c r="B268" s="226">
        <v>44927</v>
      </c>
      <c r="C268" s="227" t="s">
        <v>3311</v>
      </c>
      <c r="D268" s="228" t="s">
        <v>1294</v>
      </c>
      <c r="E268" s="227" t="s">
        <v>757</v>
      </c>
      <c r="F268" s="219" t="s">
        <v>303</v>
      </c>
      <c r="G268" s="163">
        <v>239</v>
      </c>
      <c r="H268" s="163" t="s">
        <v>3885</v>
      </c>
      <c r="I268" s="163"/>
      <c r="J268" s="225" t="s">
        <v>5982</v>
      </c>
      <c r="K268" s="227">
        <v>266.93</v>
      </c>
      <c r="L268" s="227"/>
      <c r="M268" s="163" t="s">
        <v>5740</v>
      </c>
    </row>
    <row r="269" spans="1:13" ht="23.65" x14ac:dyDescent="0.45">
      <c r="A269" s="225" t="s">
        <v>1295</v>
      </c>
      <c r="B269" s="226">
        <v>44927</v>
      </c>
      <c r="C269" s="227" t="s">
        <v>3311</v>
      </c>
      <c r="D269" s="228" t="s">
        <v>1296</v>
      </c>
      <c r="E269" s="227" t="s">
        <v>757</v>
      </c>
      <c r="F269" s="219" t="s">
        <v>303</v>
      </c>
      <c r="G269" s="163" t="s">
        <v>3886</v>
      </c>
      <c r="H269" s="163" t="s">
        <v>3887</v>
      </c>
      <c r="I269" s="163"/>
      <c r="J269" s="225" t="s">
        <v>5983</v>
      </c>
      <c r="K269" s="227">
        <v>314.32</v>
      </c>
      <c r="L269" s="227"/>
      <c r="M269" s="163" t="s">
        <v>5740</v>
      </c>
    </row>
    <row r="270" spans="1:13" ht="23.65" x14ac:dyDescent="0.45">
      <c r="A270" s="225" t="s">
        <v>1297</v>
      </c>
      <c r="B270" s="226">
        <v>44927</v>
      </c>
      <c r="C270" s="227" t="s">
        <v>3311</v>
      </c>
      <c r="D270" s="228" t="s">
        <v>1298</v>
      </c>
      <c r="E270" s="227" t="s">
        <v>757</v>
      </c>
      <c r="F270" s="219" t="s">
        <v>303</v>
      </c>
      <c r="G270" s="163" t="s">
        <v>3888</v>
      </c>
      <c r="H270" s="163" t="s">
        <v>3889</v>
      </c>
      <c r="I270" s="163"/>
      <c r="J270" s="225" t="s">
        <v>5984</v>
      </c>
      <c r="K270" s="227">
        <v>266.20999999999998</v>
      </c>
      <c r="L270" s="227"/>
      <c r="M270" s="163" t="s">
        <v>5740</v>
      </c>
    </row>
    <row r="271" spans="1:13" ht="23.65" x14ac:dyDescent="0.45">
      <c r="A271" s="225" t="s">
        <v>1299</v>
      </c>
      <c r="B271" s="226">
        <v>44927</v>
      </c>
      <c r="C271" s="227" t="s">
        <v>3311</v>
      </c>
      <c r="D271" s="228" t="s">
        <v>1300</v>
      </c>
      <c r="E271" s="227" t="s">
        <v>757</v>
      </c>
      <c r="F271" s="219" t="s">
        <v>303</v>
      </c>
      <c r="G271" s="163" t="s">
        <v>3890</v>
      </c>
      <c r="H271" s="163" t="s">
        <v>3891</v>
      </c>
      <c r="I271" s="163"/>
      <c r="J271" s="225">
        <v>231</v>
      </c>
      <c r="K271" s="227">
        <v>254.1</v>
      </c>
      <c r="L271" s="227"/>
      <c r="M271" s="163" t="s">
        <v>5740</v>
      </c>
    </row>
    <row r="272" spans="1:13" ht="23.65" x14ac:dyDescent="0.45">
      <c r="A272" s="225" t="s">
        <v>1301</v>
      </c>
      <c r="B272" s="226">
        <v>44927</v>
      </c>
      <c r="C272" s="227" t="s">
        <v>3311</v>
      </c>
      <c r="D272" s="228" t="s">
        <v>3892</v>
      </c>
      <c r="E272" s="227" t="s">
        <v>757</v>
      </c>
      <c r="F272" s="219" t="s">
        <v>303</v>
      </c>
      <c r="G272" s="163" t="s">
        <v>3893</v>
      </c>
      <c r="H272" s="163" t="s">
        <v>3894</v>
      </c>
      <c r="I272" s="163"/>
      <c r="J272" s="225" t="s">
        <v>5985</v>
      </c>
      <c r="K272" s="227">
        <v>195.73</v>
      </c>
      <c r="L272" s="227"/>
      <c r="M272" s="163" t="s">
        <v>5740</v>
      </c>
    </row>
    <row r="273" spans="1:13" ht="23.65" x14ac:dyDescent="0.45">
      <c r="A273" s="225" t="s">
        <v>1303</v>
      </c>
      <c r="B273" s="226">
        <v>44927</v>
      </c>
      <c r="C273" s="227" t="s">
        <v>3311</v>
      </c>
      <c r="D273" s="228" t="s">
        <v>3895</v>
      </c>
      <c r="E273" s="227" t="s">
        <v>757</v>
      </c>
      <c r="F273" s="219" t="s">
        <v>303</v>
      </c>
      <c r="G273" s="163" t="s">
        <v>3896</v>
      </c>
      <c r="H273" s="163" t="s">
        <v>3897</v>
      </c>
      <c r="I273" s="163"/>
      <c r="J273" s="225" t="s">
        <v>5986</v>
      </c>
      <c r="K273" s="227">
        <v>158.22</v>
      </c>
      <c r="L273" s="227"/>
      <c r="M273" s="163" t="s">
        <v>5740</v>
      </c>
    </row>
    <row r="274" spans="1:13" ht="23.65" x14ac:dyDescent="0.45">
      <c r="A274" s="225" t="s">
        <v>1305</v>
      </c>
      <c r="B274" s="226">
        <v>44927</v>
      </c>
      <c r="C274" s="227" t="s">
        <v>3311</v>
      </c>
      <c r="D274" s="228" t="s">
        <v>1306</v>
      </c>
      <c r="E274" s="227" t="s">
        <v>757</v>
      </c>
      <c r="F274" s="219" t="s">
        <v>303</v>
      </c>
      <c r="G274" s="163" t="s">
        <v>3898</v>
      </c>
      <c r="H274" s="163" t="s">
        <v>3899</v>
      </c>
      <c r="I274" s="163"/>
      <c r="J274" s="225" t="s">
        <v>5987</v>
      </c>
      <c r="K274" s="227">
        <v>275.91000000000003</v>
      </c>
      <c r="L274" s="227"/>
      <c r="M274" s="163" t="s">
        <v>5740</v>
      </c>
    </row>
    <row r="275" spans="1:13" ht="23.65" x14ac:dyDescent="0.45">
      <c r="A275" s="225" t="s">
        <v>1307</v>
      </c>
      <c r="B275" s="226">
        <v>44927</v>
      </c>
      <c r="C275" s="227" t="s">
        <v>3311</v>
      </c>
      <c r="D275" s="228" t="s">
        <v>1308</v>
      </c>
      <c r="E275" s="227" t="s">
        <v>757</v>
      </c>
      <c r="F275" s="219" t="s">
        <v>303</v>
      </c>
      <c r="G275" s="163" t="s">
        <v>3900</v>
      </c>
      <c r="H275" s="163" t="s">
        <v>3901</v>
      </c>
      <c r="I275" s="163"/>
      <c r="J275" s="225" t="s">
        <v>5988</v>
      </c>
      <c r="K275" s="227">
        <v>333.2</v>
      </c>
      <c r="L275" s="227"/>
      <c r="M275" s="163" t="s">
        <v>5740</v>
      </c>
    </row>
    <row r="276" spans="1:13" ht="14.25" x14ac:dyDescent="0.45">
      <c r="A276" s="225" t="s">
        <v>1309</v>
      </c>
      <c r="B276" s="226">
        <v>44927</v>
      </c>
      <c r="C276" s="227" t="s">
        <v>3311</v>
      </c>
      <c r="D276" s="228" t="s">
        <v>1310</v>
      </c>
      <c r="E276" s="227" t="s">
        <v>757</v>
      </c>
      <c r="F276" s="219" t="s">
        <v>303</v>
      </c>
      <c r="G276" s="163" t="s">
        <v>3902</v>
      </c>
      <c r="H276" s="163" t="s">
        <v>3903</v>
      </c>
      <c r="I276" s="163"/>
      <c r="J276" s="225" t="s">
        <v>5989</v>
      </c>
      <c r="K276" s="227">
        <v>387.04</v>
      </c>
      <c r="L276" s="227"/>
      <c r="M276" s="163" t="s">
        <v>5740</v>
      </c>
    </row>
    <row r="277" spans="1:13" ht="23.65" x14ac:dyDescent="0.45">
      <c r="A277" s="225" t="s">
        <v>1311</v>
      </c>
      <c r="B277" s="226">
        <v>44927</v>
      </c>
      <c r="C277" s="227" t="s">
        <v>3311</v>
      </c>
      <c r="D277" s="228" t="s">
        <v>1312</v>
      </c>
      <c r="E277" s="227" t="s">
        <v>757</v>
      </c>
      <c r="F277" s="219" t="s">
        <v>303</v>
      </c>
      <c r="G277" s="163" t="s">
        <v>3904</v>
      </c>
      <c r="H277" s="163" t="s">
        <v>3905</v>
      </c>
      <c r="I277" s="163"/>
      <c r="J277" s="225" t="s">
        <v>5990</v>
      </c>
      <c r="K277" s="227">
        <v>439.89</v>
      </c>
      <c r="L277" s="227"/>
      <c r="M277" s="163" t="s">
        <v>5740</v>
      </c>
    </row>
    <row r="278" spans="1:13" ht="23.65" x14ac:dyDescent="0.45">
      <c r="A278" s="225" t="s">
        <v>1313</v>
      </c>
      <c r="B278" s="226">
        <v>44927</v>
      </c>
      <c r="C278" s="227" t="s">
        <v>3311</v>
      </c>
      <c r="D278" s="228" t="s">
        <v>1314</v>
      </c>
      <c r="E278" s="227" t="s">
        <v>757</v>
      </c>
      <c r="F278" s="219" t="s">
        <v>303</v>
      </c>
      <c r="G278" s="163" t="s">
        <v>3906</v>
      </c>
      <c r="H278" s="163" t="s">
        <v>3907</v>
      </c>
      <c r="I278" s="163"/>
      <c r="J278" s="225" t="s">
        <v>5991</v>
      </c>
      <c r="K278" s="227">
        <v>560.72</v>
      </c>
      <c r="L278" s="227"/>
      <c r="M278" s="163" t="s">
        <v>5740</v>
      </c>
    </row>
    <row r="279" spans="1:13" ht="23.65" x14ac:dyDescent="0.45">
      <c r="A279" s="225" t="s">
        <v>1315</v>
      </c>
      <c r="B279" s="226">
        <v>44927</v>
      </c>
      <c r="C279" s="227" t="s">
        <v>3311</v>
      </c>
      <c r="D279" s="228" t="s">
        <v>1316</v>
      </c>
      <c r="E279" s="227" t="s">
        <v>757</v>
      </c>
      <c r="F279" s="219" t="s">
        <v>303</v>
      </c>
      <c r="G279" s="163" t="s">
        <v>3908</v>
      </c>
      <c r="H279" s="163" t="s">
        <v>3909</v>
      </c>
      <c r="I279" s="163"/>
      <c r="J279" s="225" t="s">
        <v>5992</v>
      </c>
      <c r="K279" s="227">
        <v>495.12</v>
      </c>
      <c r="L279" s="227"/>
      <c r="M279" s="163" t="s">
        <v>5740</v>
      </c>
    </row>
    <row r="280" spans="1:13" ht="23.65" x14ac:dyDescent="0.45">
      <c r="A280" s="225" t="s">
        <v>1317</v>
      </c>
      <c r="B280" s="226">
        <v>44927</v>
      </c>
      <c r="C280" s="227" t="s">
        <v>3311</v>
      </c>
      <c r="D280" s="228" t="s">
        <v>1318</v>
      </c>
      <c r="E280" s="227" t="s">
        <v>757</v>
      </c>
      <c r="F280" s="219" t="s">
        <v>303</v>
      </c>
      <c r="G280" s="163" t="s">
        <v>3910</v>
      </c>
      <c r="H280" s="163" t="s">
        <v>3911</v>
      </c>
      <c r="I280" s="163"/>
      <c r="J280" s="225" t="s">
        <v>5993</v>
      </c>
      <c r="K280" s="227">
        <v>405.66</v>
      </c>
      <c r="L280" s="227"/>
      <c r="M280" s="163" t="s">
        <v>5740</v>
      </c>
    </row>
    <row r="281" spans="1:13" ht="23.65" x14ac:dyDescent="0.45">
      <c r="A281" s="225" t="s">
        <v>1319</v>
      </c>
      <c r="B281" s="226">
        <v>44927</v>
      </c>
      <c r="C281" s="227" t="s">
        <v>3311</v>
      </c>
      <c r="D281" s="228" t="s">
        <v>1320</v>
      </c>
      <c r="E281" s="227" t="s">
        <v>757</v>
      </c>
      <c r="F281" s="219" t="s">
        <v>303</v>
      </c>
      <c r="G281" s="163" t="s">
        <v>3896</v>
      </c>
      <c r="H281" s="163" t="s">
        <v>3897</v>
      </c>
      <c r="I281" s="163"/>
      <c r="J281" s="225" t="s">
        <v>5986</v>
      </c>
      <c r="K281" s="227">
        <v>158.22</v>
      </c>
      <c r="L281" s="227"/>
      <c r="M281" s="163" t="s">
        <v>5740</v>
      </c>
    </row>
    <row r="282" spans="1:13" ht="23.65" x14ac:dyDescent="0.45">
      <c r="A282" s="225" t="s">
        <v>1321</v>
      </c>
      <c r="B282" s="226">
        <v>44927</v>
      </c>
      <c r="C282" s="227" t="s">
        <v>3311</v>
      </c>
      <c r="D282" s="228" t="s">
        <v>1322</v>
      </c>
      <c r="E282" s="227" t="s">
        <v>757</v>
      </c>
      <c r="F282" s="219" t="s">
        <v>303</v>
      </c>
      <c r="G282" s="163" t="s">
        <v>3912</v>
      </c>
      <c r="H282" s="163" t="s">
        <v>3913</v>
      </c>
      <c r="I282" s="163"/>
      <c r="J282" s="225" t="s">
        <v>5994</v>
      </c>
      <c r="K282" s="227">
        <v>221.85</v>
      </c>
      <c r="L282" s="227"/>
      <c r="M282" s="163" t="s">
        <v>5740</v>
      </c>
    </row>
    <row r="283" spans="1:13" ht="23.65" x14ac:dyDescent="0.45">
      <c r="A283" s="225" t="s">
        <v>1323</v>
      </c>
      <c r="B283" s="226">
        <v>44927</v>
      </c>
      <c r="C283" s="227" t="s">
        <v>3311</v>
      </c>
      <c r="D283" s="228" t="s">
        <v>1324</v>
      </c>
      <c r="E283" s="227" t="s">
        <v>757</v>
      </c>
      <c r="F283" s="219" t="s">
        <v>303</v>
      </c>
      <c r="G283" s="163" t="s">
        <v>3914</v>
      </c>
      <c r="H283" s="163" t="s">
        <v>3915</v>
      </c>
      <c r="I283" s="163"/>
      <c r="J283" s="225" t="s">
        <v>5995</v>
      </c>
      <c r="K283" s="227">
        <v>264.66000000000003</v>
      </c>
      <c r="L283" s="227"/>
      <c r="M283" s="163" t="s">
        <v>5740</v>
      </c>
    </row>
    <row r="284" spans="1:13" ht="23.65" x14ac:dyDescent="0.45">
      <c r="A284" s="225" t="s">
        <v>1325</v>
      </c>
      <c r="B284" s="226">
        <v>44927</v>
      </c>
      <c r="C284" s="227" t="s">
        <v>3311</v>
      </c>
      <c r="D284" s="228" t="s">
        <v>1326</v>
      </c>
      <c r="E284" s="227" t="s">
        <v>757</v>
      </c>
      <c r="F284" s="219" t="s">
        <v>303</v>
      </c>
      <c r="G284" s="163" t="s">
        <v>3916</v>
      </c>
      <c r="H284" s="163" t="s">
        <v>3917</v>
      </c>
      <c r="I284" s="163"/>
      <c r="J284" s="225" t="s">
        <v>5996</v>
      </c>
      <c r="K284" s="227">
        <v>315.83999999999997</v>
      </c>
      <c r="L284" s="227"/>
      <c r="M284" s="163" t="s">
        <v>5740</v>
      </c>
    </row>
    <row r="285" spans="1:13" ht="23.65" x14ac:dyDescent="0.45">
      <c r="A285" s="225" t="s">
        <v>1327</v>
      </c>
      <c r="B285" s="226">
        <v>44927</v>
      </c>
      <c r="C285" s="227" t="s">
        <v>3311</v>
      </c>
      <c r="D285" s="228" t="s">
        <v>1328</v>
      </c>
      <c r="E285" s="227" t="s">
        <v>757</v>
      </c>
      <c r="F285" s="219" t="s">
        <v>303</v>
      </c>
      <c r="G285" s="163" t="s">
        <v>3918</v>
      </c>
      <c r="H285" s="163" t="s">
        <v>3919</v>
      </c>
      <c r="I285" s="163"/>
      <c r="J285" s="225" t="s">
        <v>5997</v>
      </c>
      <c r="K285" s="227">
        <v>363.03</v>
      </c>
      <c r="L285" s="227"/>
      <c r="M285" s="163" t="s">
        <v>5740</v>
      </c>
    </row>
    <row r="286" spans="1:13" ht="23.65" x14ac:dyDescent="0.45">
      <c r="A286" s="225" t="s">
        <v>1329</v>
      </c>
      <c r="B286" s="226">
        <v>44927</v>
      </c>
      <c r="C286" s="227" t="s">
        <v>3311</v>
      </c>
      <c r="D286" s="228" t="s">
        <v>1330</v>
      </c>
      <c r="E286" s="227" t="s">
        <v>757</v>
      </c>
      <c r="F286" s="219" t="s">
        <v>303</v>
      </c>
      <c r="G286" s="163" t="s">
        <v>3920</v>
      </c>
      <c r="H286" s="163" t="s">
        <v>3921</v>
      </c>
      <c r="I286" s="163"/>
      <c r="J286" s="225" t="s">
        <v>5998</v>
      </c>
      <c r="K286" s="227">
        <v>422.36</v>
      </c>
      <c r="L286" s="227"/>
      <c r="M286" s="163" t="s">
        <v>5740</v>
      </c>
    </row>
    <row r="287" spans="1:13" ht="23.65" x14ac:dyDescent="0.45">
      <c r="A287" s="225" t="s">
        <v>1331</v>
      </c>
      <c r="B287" s="226">
        <v>44927</v>
      </c>
      <c r="C287" s="227" t="s">
        <v>3311</v>
      </c>
      <c r="D287" s="228" t="s">
        <v>1332</v>
      </c>
      <c r="E287" s="227" t="s">
        <v>757</v>
      </c>
      <c r="F287" s="219" t="s">
        <v>303</v>
      </c>
      <c r="G287" s="163" t="s">
        <v>3922</v>
      </c>
      <c r="H287" s="163" t="s">
        <v>3923</v>
      </c>
      <c r="I287" s="163"/>
      <c r="J287" s="225" t="s">
        <v>5999</v>
      </c>
      <c r="K287" s="227">
        <v>377.8</v>
      </c>
      <c r="L287" s="227"/>
      <c r="M287" s="163" t="s">
        <v>5740</v>
      </c>
    </row>
    <row r="288" spans="1:13" ht="23.65" x14ac:dyDescent="0.45">
      <c r="A288" s="225" t="s">
        <v>1333</v>
      </c>
      <c r="B288" s="226">
        <v>44927</v>
      </c>
      <c r="C288" s="227" t="s">
        <v>3311</v>
      </c>
      <c r="D288" s="228" t="s">
        <v>1334</v>
      </c>
      <c r="E288" s="227" t="s">
        <v>757</v>
      </c>
      <c r="F288" s="219" t="s">
        <v>303</v>
      </c>
      <c r="G288" s="163" t="s">
        <v>3924</v>
      </c>
      <c r="H288" s="163" t="s">
        <v>3925</v>
      </c>
      <c r="I288" s="163"/>
      <c r="J288" s="225" t="s">
        <v>6000</v>
      </c>
      <c r="K288" s="227">
        <v>353.05</v>
      </c>
      <c r="L288" s="227"/>
      <c r="M288" s="163" t="s">
        <v>5740</v>
      </c>
    </row>
    <row r="289" spans="1:13" ht="23.65" x14ac:dyDescent="0.45">
      <c r="A289" s="225" t="s">
        <v>1335</v>
      </c>
      <c r="B289" s="226">
        <v>44927</v>
      </c>
      <c r="C289" s="227" t="s">
        <v>3311</v>
      </c>
      <c r="D289" s="228" t="s">
        <v>1336</v>
      </c>
      <c r="E289" s="227" t="s">
        <v>757</v>
      </c>
      <c r="F289" s="219" t="s">
        <v>303</v>
      </c>
      <c r="G289" s="163" t="s">
        <v>3926</v>
      </c>
      <c r="H289" s="163" t="s">
        <v>3927</v>
      </c>
      <c r="I289" s="163"/>
      <c r="J289" s="225" t="s">
        <v>6001</v>
      </c>
      <c r="K289" s="227">
        <v>105.29</v>
      </c>
      <c r="L289" s="227"/>
      <c r="M289" s="163" t="s">
        <v>5740</v>
      </c>
    </row>
    <row r="290" spans="1:13" ht="34.9" x14ac:dyDescent="0.45">
      <c r="A290" s="225" t="s">
        <v>1337</v>
      </c>
      <c r="B290" s="226">
        <v>44927</v>
      </c>
      <c r="C290" s="227" t="s">
        <v>3311</v>
      </c>
      <c r="D290" s="228" t="s">
        <v>1338</v>
      </c>
      <c r="E290" s="227" t="s">
        <v>757</v>
      </c>
      <c r="F290" s="219" t="s">
        <v>303</v>
      </c>
      <c r="G290" s="163" t="s">
        <v>3928</v>
      </c>
      <c r="H290" s="163" t="s">
        <v>3929</v>
      </c>
      <c r="I290" s="163"/>
      <c r="J290" s="225" t="s">
        <v>6002</v>
      </c>
      <c r="K290" s="227">
        <v>158.29</v>
      </c>
      <c r="L290" s="227"/>
      <c r="M290" s="163" t="s">
        <v>5740</v>
      </c>
    </row>
    <row r="291" spans="1:13" ht="34.9" x14ac:dyDescent="0.45">
      <c r="A291" s="225" t="s">
        <v>1339</v>
      </c>
      <c r="B291" s="226">
        <v>44927</v>
      </c>
      <c r="C291" s="227" t="s">
        <v>3311</v>
      </c>
      <c r="D291" s="228" t="s">
        <v>1340</v>
      </c>
      <c r="E291" s="227" t="s">
        <v>757</v>
      </c>
      <c r="F291" s="219" t="s">
        <v>303</v>
      </c>
      <c r="G291" s="163" t="s">
        <v>3930</v>
      </c>
      <c r="H291" s="163" t="s">
        <v>3931</v>
      </c>
      <c r="I291" s="163"/>
      <c r="J291" s="225" t="s">
        <v>6003</v>
      </c>
      <c r="K291" s="227">
        <v>191.21</v>
      </c>
      <c r="L291" s="227"/>
      <c r="M291" s="163" t="s">
        <v>5740</v>
      </c>
    </row>
    <row r="292" spans="1:13" ht="23.65" x14ac:dyDescent="0.45">
      <c r="A292" s="225" t="s">
        <v>1341</v>
      </c>
      <c r="B292" s="226">
        <v>44927</v>
      </c>
      <c r="C292" s="227" t="s">
        <v>3311</v>
      </c>
      <c r="D292" s="228" t="s">
        <v>1342</v>
      </c>
      <c r="E292" s="227" t="s">
        <v>757</v>
      </c>
      <c r="F292" s="219" t="s">
        <v>303</v>
      </c>
      <c r="G292" s="163" t="s">
        <v>3932</v>
      </c>
      <c r="H292" s="163" t="s">
        <v>3933</v>
      </c>
      <c r="I292" s="163"/>
      <c r="J292" s="225" t="s">
        <v>6004</v>
      </c>
      <c r="K292" s="227">
        <v>223.93</v>
      </c>
      <c r="L292" s="227"/>
      <c r="M292" s="163" t="s">
        <v>5740</v>
      </c>
    </row>
    <row r="293" spans="1:13" ht="23.65" x14ac:dyDescent="0.45">
      <c r="A293" s="225" t="s">
        <v>1343</v>
      </c>
      <c r="B293" s="226">
        <v>44927</v>
      </c>
      <c r="C293" s="227" t="s">
        <v>3311</v>
      </c>
      <c r="D293" s="228" t="s">
        <v>1344</v>
      </c>
      <c r="E293" s="227" t="s">
        <v>757</v>
      </c>
      <c r="F293" s="219" t="s">
        <v>303</v>
      </c>
      <c r="G293" s="163" t="s">
        <v>3934</v>
      </c>
      <c r="H293" s="163" t="s">
        <v>3935</v>
      </c>
      <c r="I293" s="163"/>
      <c r="J293" s="225" t="s">
        <v>6005</v>
      </c>
      <c r="K293" s="227">
        <v>248.89</v>
      </c>
      <c r="L293" s="227"/>
      <c r="M293" s="163" t="s">
        <v>5740</v>
      </c>
    </row>
    <row r="294" spans="1:13" ht="23.65" x14ac:dyDescent="0.45">
      <c r="A294" s="225" t="s">
        <v>1345</v>
      </c>
      <c r="B294" s="226">
        <v>44927</v>
      </c>
      <c r="C294" s="227" t="s">
        <v>3311</v>
      </c>
      <c r="D294" s="228" t="s">
        <v>1346</v>
      </c>
      <c r="E294" s="227" t="s">
        <v>757</v>
      </c>
      <c r="F294" s="219" t="s">
        <v>303</v>
      </c>
      <c r="G294" s="163" t="s">
        <v>3936</v>
      </c>
      <c r="H294" s="163" t="s">
        <v>3937</v>
      </c>
      <c r="I294" s="163"/>
      <c r="J294" s="225" t="s">
        <v>6006</v>
      </c>
      <c r="K294" s="227">
        <v>262.62</v>
      </c>
      <c r="L294" s="227"/>
      <c r="M294" s="163" t="s">
        <v>5740</v>
      </c>
    </row>
    <row r="295" spans="1:13" ht="34.9" x14ac:dyDescent="0.45">
      <c r="A295" s="225" t="s">
        <v>1347</v>
      </c>
      <c r="B295" s="226">
        <v>44927</v>
      </c>
      <c r="C295" s="227" t="s">
        <v>3311</v>
      </c>
      <c r="D295" s="228" t="s">
        <v>1348</v>
      </c>
      <c r="E295" s="227" t="s">
        <v>757</v>
      </c>
      <c r="F295" s="219" t="s">
        <v>303</v>
      </c>
      <c r="G295" s="163" t="s">
        <v>3938</v>
      </c>
      <c r="H295" s="163" t="s">
        <v>3939</v>
      </c>
      <c r="I295" s="163"/>
      <c r="J295" s="225" t="s">
        <v>6007</v>
      </c>
      <c r="K295" s="227">
        <v>228.01</v>
      </c>
      <c r="L295" s="227"/>
      <c r="M295" s="163" t="s">
        <v>5740</v>
      </c>
    </row>
    <row r="296" spans="1:13" ht="34.9" x14ac:dyDescent="0.45">
      <c r="A296" s="225" t="s">
        <v>1349</v>
      </c>
      <c r="B296" s="226">
        <v>44927</v>
      </c>
      <c r="C296" s="227" t="s">
        <v>3311</v>
      </c>
      <c r="D296" s="228" t="s">
        <v>1350</v>
      </c>
      <c r="E296" s="227" t="s">
        <v>757</v>
      </c>
      <c r="F296" s="219" t="s">
        <v>303</v>
      </c>
      <c r="G296" s="163" t="s">
        <v>3940</v>
      </c>
      <c r="H296" s="163" t="s">
        <v>3941</v>
      </c>
      <c r="I296" s="163"/>
      <c r="J296" s="225" t="s">
        <v>6008</v>
      </c>
      <c r="K296" s="227">
        <v>244</v>
      </c>
      <c r="L296" s="227"/>
      <c r="M296" s="163" t="s">
        <v>5740</v>
      </c>
    </row>
    <row r="297" spans="1:13" ht="23.65" x14ac:dyDescent="0.45">
      <c r="A297" s="225" t="s">
        <v>1351</v>
      </c>
      <c r="B297" s="226">
        <v>44927</v>
      </c>
      <c r="C297" s="227" t="s">
        <v>3311</v>
      </c>
      <c r="D297" s="228" t="s">
        <v>1352</v>
      </c>
      <c r="E297" s="227" t="s">
        <v>757</v>
      </c>
      <c r="F297" s="219" t="s">
        <v>303</v>
      </c>
      <c r="G297" s="163" t="s">
        <v>3942</v>
      </c>
      <c r="H297" s="163" t="s">
        <v>3943</v>
      </c>
      <c r="I297" s="163"/>
      <c r="J297" s="225" t="s">
        <v>6009</v>
      </c>
      <c r="K297" s="227">
        <v>110.57</v>
      </c>
      <c r="L297" s="227"/>
      <c r="M297" s="163" t="s">
        <v>5740</v>
      </c>
    </row>
    <row r="298" spans="1:13" ht="23.65" x14ac:dyDescent="0.45">
      <c r="A298" s="225" t="s">
        <v>1353</v>
      </c>
      <c r="B298" s="226">
        <v>44927</v>
      </c>
      <c r="C298" s="227" t="s">
        <v>3311</v>
      </c>
      <c r="D298" s="228" t="s">
        <v>1354</v>
      </c>
      <c r="E298" s="227" t="s">
        <v>757</v>
      </c>
      <c r="F298" s="219" t="s">
        <v>303</v>
      </c>
      <c r="G298" s="163" t="s">
        <v>3944</v>
      </c>
      <c r="H298" s="163" t="s">
        <v>3945</v>
      </c>
      <c r="I298" s="163"/>
      <c r="J298" s="225" t="s">
        <v>6010</v>
      </c>
      <c r="K298" s="227">
        <v>165.31</v>
      </c>
      <c r="L298" s="227"/>
      <c r="M298" s="163" t="s">
        <v>5740</v>
      </c>
    </row>
    <row r="299" spans="1:13" ht="23.65" x14ac:dyDescent="0.45">
      <c r="A299" s="225" t="s">
        <v>1355</v>
      </c>
      <c r="B299" s="226">
        <v>44927</v>
      </c>
      <c r="C299" s="227" t="s">
        <v>3311</v>
      </c>
      <c r="D299" s="228" t="s">
        <v>1356</v>
      </c>
      <c r="E299" s="227" t="s">
        <v>757</v>
      </c>
      <c r="F299" s="219" t="s">
        <v>303</v>
      </c>
      <c r="G299" s="163" t="s">
        <v>3946</v>
      </c>
      <c r="H299" s="163" t="s">
        <v>3947</v>
      </c>
      <c r="I299" s="163"/>
      <c r="J299" s="225" t="s">
        <v>6011</v>
      </c>
      <c r="K299" s="227">
        <v>206.1</v>
      </c>
      <c r="L299" s="227"/>
      <c r="M299" s="163" t="s">
        <v>5740</v>
      </c>
    </row>
    <row r="300" spans="1:13" ht="14.25" x14ac:dyDescent="0.45">
      <c r="A300" s="225" t="s">
        <v>1357</v>
      </c>
      <c r="B300" s="226">
        <v>44927</v>
      </c>
      <c r="C300" s="227" t="s">
        <v>3311</v>
      </c>
      <c r="D300" s="228" t="s">
        <v>1358</v>
      </c>
      <c r="E300" s="227" t="s">
        <v>757</v>
      </c>
      <c r="F300" s="219" t="s">
        <v>303</v>
      </c>
      <c r="G300" s="163" t="s">
        <v>3948</v>
      </c>
      <c r="H300" s="163" t="s">
        <v>3949</v>
      </c>
      <c r="I300" s="163"/>
      <c r="J300" s="225" t="s">
        <v>6012</v>
      </c>
      <c r="K300" s="227">
        <v>234.36</v>
      </c>
      <c r="L300" s="227"/>
      <c r="M300" s="163" t="s">
        <v>5740</v>
      </c>
    </row>
    <row r="301" spans="1:13" ht="23.65" x14ac:dyDescent="0.45">
      <c r="A301" s="225" t="s">
        <v>1359</v>
      </c>
      <c r="B301" s="226">
        <v>44927</v>
      </c>
      <c r="C301" s="227" t="s">
        <v>3311</v>
      </c>
      <c r="D301" s="228" t="s">
        <v>1360</v>
      </c>
      <c r="E301" s="227" t="s">
        <v>757</v>
      </c>
      <c r="F301" s="219" t="s">
        <v>303</v>
      </c>
      <c r="G301" s="163" t="s">
        <v>3950</v>
      </c>
      <c r="H301" s="163" t="s">
        <v>3951</v>
      </c>
      <c r="I301" s="163"/>
      <c r="J301" s="225" t="s">
        <v>6013</v>
      </c>
      <c r="K301" s="227">
        <v>266.54000000000002</v>
      </c>
      <c r="L301" s="227"/>
      <c r="M301" s="163" t="s">
        <v>5740</v>
      </c>
    </row>
    <row r="302" spans="1:13" ht="23.65" x14ac:dyDescent="0.45">
      <c r="A302" s="225" t="s">
        <v>1361</v>
      </c>
      <c r="B302" s="226">
        <v>44927</v>
      </c>
      <c r="C302" s="227" t="s">
        <v>3311</v>
      </c>
      <c r="D302" s="228" t="s">
        <v>1362</v>
      </c>
      <c r="E302" s="227" t="s">
        <v>757</v>
      </c>
      <c r="F302" s="219" t="s">
        <v>303</v>
      </c>
      <c r="G302" s="163" t="s">
        <v>3952</v>
      </c>
      <c r="H302" s="163" t="s">
        <v>3953</v>
      </c>
      <c r="I302" s="163"/>
      <c r="J302" s="225" t="s">
        <v>6014</v>
      </c>
      <c r="K302" s="227">
        <v>373.47</v>
      </c>
      <c r="L302" s="227"/>
      <c r="M302" s="163" t="s">
        <v>5740</v>
      </c>
    </row>
    <row r="303" spans="1:13" ht="23.65" x14ac:dyDescent="0.45">
      <c r="A303" s="225" t="s">
        <v>1363</v>
      </c>
      <c r="B303" s="226">
        <v>44927</v>
      </c>
      <c r="C303" s="227" t="s">
        <v>3311</v>
      </c>
      <c r="D303" s="228" t="s">
        <v>1364</v>
      </c>
      <c r="E303" s="227" t="s">
        <v>757</v>
      </c>
      <c r="F303" s="219" t="s">
        <v>303</v>
      </c>
      <c r="G303" s="163" t="s">
        <v>3954</v>
      </c>
      <c r="H303" s="163" t="s">
        <v>3955</v>
      </c>
      <c r="I303" s="163"/>
      <c r="J303" s="225" t="s">
        <v>6015</v>
      </c>
      <c r="K303" s="227">
        <v>310.76</v>
      </c>
      <c r="L303" s="227"/>
      <c r="M303" s="163" t="s">
        <v>5740</v>
      </c>
    </row>
    <row r="304" spans="1:13" ht="23.65" x14ac:dyDescent="0.45">
      <c r="A304" s="225" t="s">
        <v>1365</v>
      </c>
      <c r="B304" s="226">
        <v>44927</v>
      </c>
      <c r="C304" s="227" t="s">
        <v>3311</v>
      </c>
      <c r="D304" s="228" t="s">
        <v>1366</v>
      </c>
      <c r="E304" s="227" t="s">
        <v>757</v>
      </c>
      <c r="F304" s="219" t="s">
        <v>303</v>
      </c>
      <c r="G304" s="163" t="s">
        <v>3956</v>
      </c>
      <c r="H304" s="163" t="s">
        <v>3957</v>
      </c>
      <c r="I304" s="163"/>
      <c r="J304" s="225" t="s">
        <v>6016</v>
      </c>
      <c r="K304" s="227">
        <v>258.85000000000002</v>
      </c>
      <c r="L304" s="227"/>
      <c r="M304" s="163" t="s">
        <v>5740</v>
      </c>
    </row>
    <row r="305" spans="1:13" ht="23.65" x14ac:dyDescent="0.45">
      <c r="A305" s="225" t="s">
        <v>1367</v>
      </c>
      <c r="B305" s="226">
        <v>44927</v>
      </c>
      <c r="C305" s="227" t="s">
        <v>3311</v>
      </c>
      <c r="D305" s="228" t="s">
        <v>1368</v>
      </c>
      <c r="E305" s="227" t="s">
        <v>757</v>
      </c>
      <c r="F305" s="219" t="s">
        <v>303</v>
      </c>
      <c r="G305" s="163" t="s">
        <v>3958</v>
      </c>
      <c r="H305" s="163" t="s">
        <v>3959</v>
      </c>
      <c r="I305" s="163"/>
      <c r="J305" s="225" t="s">
        <v>6017</v>
      </c>
      <c r="K305" s="227">
        <v>118.84</v>
      </c>
      <c r="L305" s="227"/>
      <c r="M305" s="163" t="s">
        <v>5740</v>
      </c>
    </row>
    <row r="306" spans="1:13" ht="23.65" x14ac:dyDescent="0.45">
      <c r="A306" s="225" t="s">
        <v>1369</v>
      </c>
      <c r="B306" s="226">
        <v>44927</v>
      </c>
      <c r="C306" s="227" t="s">
        <v>3311</v>
      </c>
      <c r="D306" s="228" t="s">
        <v>1370</v>
      </c>
      <c r="E306" s="227" t="s">
        <v>757</v>
      </c>
      <c r="F306" s="219" t="s">
        <v>303</v>
      </c>
      <c r="G306" s="163" t="s">
        <v>3960</v>
      </c>
      <c r="H306" s="163" t="s">
        <v>3961</v>
      </c>
      <c r="I306" s="163"/>
      <c r="J306" s="225" t="s">
        <v>6018</v>
      </c>
      <c r="K306" s="227">
        <v>173.56</v>
      </c>
      <c r="L306" s="227"/>
      <c r="M306" s="163" t="s">
        <v>5740</v>
      </c>
    </row>
    <row r="307" spans="1:13" ht="23.65" x14ac:dyDescent="0.45">
      <c r="A307" s="225" t="s">
        <v>1371</v>
      </c>
      <c r="B307" s="226">
        <v>44927</v>
      </c>
      <c r="C307" s="227" t="s">
        <v>3311</v>
      </c>
      <c r="D307" s="228" t="s">
        <v>1372</v>
      </c>
      <c r="E307" s="227" t="s">
        <v>757</v>
      </c>
      <c r="F307" s="219" t="s">
        <v>303</v>
      </c>
      <c r="G307" s="163" t="s">
        <v>3962</v>
      </c>
      <c r="H307" s="163" t="s">
        <v>3963</v>
      </c>
      <c r="I307" s="163"/>
      <c r="J307" s="225" t="s">
        <v>6019</v>
      </c>
      <c r="K307" s="227">
        <v>210.93</v>
      </c>
      <c r="L307" s="227"/>
      <c r="M307" s="163" t="s">
        <v>5740</v>
      </c>
    </row>
    <row r="308" spans="1:13" ht="23.65" x14ac:dyDescent="0.45">
      <c r="A308" s="225" t="s">
        <v>1373</v>
      </c>
      <c r="B308" s="226">
        <v>44927</v>
      </c>
      <c r="C308" s="227" t="s">
        <v>3311</v>
      </c>
      <c r="D308" s="228" t="s">
        <v>1374</v>
      </c>
      <c r="E308" s="227" t="s">
        <v>757</v>
      </c>
      <c r="F308" s="219" t="s">
        <v>303</v>
      </c>
      <c r="G308" s="163" t="s">
        <v>3964</v>
      </c>
      <c r="H308" s="163" t="s">
        <v>3965</v>
      </c>
      <c r="I308" s="163"/>
      <c r="J308" s="225">
        <v>226</v>
      </c>
      <c r="K308" s="227">
        <v>248.6</v>
      </c>
      <c r="L308" s="227"/>
      <c r="M308" s="163" t="s">
        <v>5740</v>
      </c>
    </row>
    <row r="309" spans="1:13" ht="23.65" x14ac:dyDescent="0.45">
      <c r="A309" s="225" t="s">
        <v>1375</v>
      </c>
      <c r="B309" s="226">
        <v>44927</v>
      </c>
      <c r="C309" s="227" t="s">
        <v>3311</v>
      </c>
      <c r="D309" s="228" t="s">
        <v>1376</v>
      </c>
      <c r="E309" s="227" t="s">
        <v>757</v>
      </c>
      <c r="F309" s="219" t="s">
        <v>303</v>
      </c>
      <c r="G309" s="163" t="s">
        <v>3966</v>
      </c>
      <c r="H309" s="163" t="s">
        <v>3967</v>
      </c>
      <c r="I309" s="163"/>
      <c r="J309" s="225" t="s">
        <v>6020</v>
      </c>
      <c r="K309" s="227">
        <v>277.72000000000003</v>
      </c>
      <c r="L309" s="227"/>
      <c r="M309" s="163" t="s">
        <v>5740</v>
      </c>
    </row>
    <row r="310" spans="1:13" ht="23.65" x14ac:dyDescent="0.45">
      <c r="A310" s="225" t="s">
        <v>1377</v>
      </c>
      <c r="B310" s="226">
        <v>44927</v>
      </c>
      <c r="C310" s="227" t="s">
        <v>3311</v>
      </c>
      <c r="D310" s="228" t="s">
        <v>1378</v>
      </c>
      <c r="E310" s="227" t="s">
        <v>757</v>
      </c>
      <c r="F310" s="219" t="s">
        <v>303</v>
      </c>
      <c r="G310" s="163" t="s">
        <v>3968</v>
      </c>
      <c r="H310" s="163" t="s">
        <v>3969</v>
      </c>
      <c r="I310" s="163"/>
      <c r="J310" s="225" t="s">
        <v>6021</v>
      </c>
      <c r="K310" s="227">
        <v>327.64999999999998</v>
      </c>
      <c r="L310" s="227"/>
      <c r="M310" s="163" t="s">
        <v>5740</v>
      </c>
    </row>
    <row r="311" spans="1:13" ht="23.65" x14ac:dyDescent="0.45">
      <c r="A311" s="225" t="s">
        <v>1379</v>
      </c>
      <c r="B311" s="226">
        <v>44927</v>
      </c>
      <c r="C311" s="227" t="s">
        <v>3311</v>
      </c>
      <c r="D311" s="228" t="s">
        <v>1380</v>
      </c>
      <c r="E311" s="227" t="s">
        <v>757</v>
      </c>
      <c r="F311" s="219" t="s">
        <v>303</v>
      </c>
      <c r="G311" s="163" t="s">
        <v>3970</v>
      </c>
      <c r="H311" s="163" t="s">
        <v>3971</v>
      </c>
      <c r="I311" s="163"/>
      <c r="J311" s="225" t="s">
        <v>6022</v>
      </c>
      <c r="K311" s="227">
        <v>261.51</v>
      </c>
      <c r="L311" s="227"/>
      <c r="M311" s="163" t="s">
        <v>5740</v>
      </c>
    </row>
    <row r="312" spans="1:13" ht="23.65" x14ac:dyDescent="0.45">
      <c r="A312" s="225" t="s">
        <v>1381</v>
      </c>
      <c r="B312" s="226">
        <v>44927</v>
      </c>
      <c r="C312" s="227" t="s">
        <v>3311</v>
      </c>
      <c r="D312" s="228" t="s">
        <v>1382</v>
      </c>
      <c r="E312" s="227" t="s">
        <v>757</v>
      </c>
      <c r="F312" s="219" t="s">
        <v>303</v>
      </c>
      <c r="G312" s="163" t="s">
        <v>3972</v>
      </c>
      <c r="H312" s="163" t="s">
        <v>3973</v>
      </c>
      <c r="I312" s="163"/>
      <c r="J312" s="225" t="s">
        <v>6023</v>
      </c>
      <c r="K312" s="227">
        <v>272.05</v>
      </c>
      <c r="L312" s="227"/>
      <c r="M312" s="163" t="s">
        <v>5740</v>
      </c>
    </row>
    <row r="313" spans="1:13" ht="23.65" x14ac:dyDescent="0.45">
      <c r="A313" s="225" t="s">
        <v>1383</v>
      </c>
      <c r="B313" s="226">
        <v>44927</v>
      </c>
      <c r="C313" s="227" t="s">
        <v>3311</v>
      </c>
      <c r="D313" s="228" t="s">
        <v>1384</v>
      </c>
      <c r="E313" s="227" t="s">
        <v>757</v>
      </c>
      <c r="F313" s="219" t="s">
        <v>303</v>
      </c>
      <c r="G313" s="163" t="s">
        <v>3974</v>
      </c>
      <c r="H313" s="163" t="s">
        <v>3975</v>
      </c>
      <c r="I313" s="163"/>
      <c r="J313" s="225" t="s">
        <v>6024</v>
      </c>
      <c r="K313" s="227">
        <v>134.6</v>
      </c>
      <c r="L313" s="227"/>
      <c r="M313" s="163" t="s">
        <v>5740</v>
      </c>
    </row>
    <row r="314" spans="1:13" ht="23.65" x14ac:dyDescent="0.45">
      <c r="A314" s="225" t="s">
        <v>1385</v>
      </c>
      <c r="B314" s="226">
        <v>44927</v>
      </c>
      <c r="C314" s="227" t="s">
        <v>3311</v>
      </c>
      <c r="D314" s="228" t="s">
        <v>1386</v>
      </c>
      <c r="E314" s="227" t="s">
        <v>757</v>
      </c>
      <c r="F314" s="219" t="s">
        <v>303</v>
      </c>
      <c r="G314" s="163" t="s">
        <v>3976</v>
      </c>
      <c r="H314" s="163" t="s">
        <v>3977</v>
      </c>
      <c r="I314" s="163"/>
      <c r="J314" s="225" t="s">
        <v>4753</v>
      </c>
      <c r="K314" s="227">
        <v>190.12</v>
      </c>
      <c r="L314" s="227"/>
      <c r="M314" s="163" t="s">
        <v>5740</v>
      </c>
    </row>
    <row r="315" spans="1:13" ht="23.65" x14ac:dyDescent="0.45">
      <c r="A315" s="225" t="s">
        <v>1387</v>
      </c>
      <c r="B315" s="226">
        <v>44927</v>
      </c>
      <c r="C315" s="227" t="s">
        <v>3311</v>
      </c>
      <c r="D315" s="228" t="s">
        <v>1388</v>
      </c>
      <c r="E315" s="227" t="s">
        <v>757</v>
      </c>
      <c r="F315" s="219" t="s">
        <v>303</v>
      </c>
      <c r="G315" s="163" t="s">
        <v>3978</v>
      </c>
      <c r="H315" s="163" t="s">
        <v>3979</v>
      </c>
      <c r="I315" s="163"/>
      <c r="J315" s="225" t="s">
        <v>6025</v>
      </c>
      <c r="K315" s="227">
        <v>220.11</v>
      </c>
      <c r="L315" s="227"/>
      <c r="M315" s="163" t="s">
        <v>5740</v>
      </c>
    </row>
    <row r="316" spans="1:13" ht="14.25" x14ac:dyDescent="0.45">
      <c r="A316" s="225" t="s">
        <v>1389</v>
      </c>
      <c r="B316" s="226">
        <v>44927</v>
      </c>
      <c r="C316" s="227" t="s">
        <v>3311</v>
      </c>
      <c r="D316" s="228" t="s">
        <v>1390</v>
      </c>
      <c r="E316" s="227" t="s">
        <v>757</v>
      </c>
      <c r="F316" s="219" t="s">
        <v>303</v>
      </c>
      <c r="G316" s="163" t="s">
        <v>3980</v>
      </c>
      <c r="H316" s="163" t="s">
        <v>3981</v>
      </c>
      <c r="I316" s="163"/>
      <c r="J316" s="225" t="s">
        <v>6026</v>
      </c>
      <c r="K316" s="227">
        <v>248.5</v>
      </c>
      <c r="L316" s="227"/>
      <c r="M316" s="163" t="s">
        <v>5740</v>
      </c>
    </row>
    <row r="317" spans="1:13" ht="23.65" x14ac:dyDescent="0.45">
      <c r="A317" s="225" t="s">
        <v>1391</v>
      </c>
      <c r="B317" s="226">
        <v>44927</v>
      </c>
      <c r="C317" s="227" t="s">
        <v>3311</v>
      </c>
      <c r="D317" s="228" t="s">
        <v>1392</v>
      </c>
      <c r="E317" s="227" t="s">
        <v>757</v>
      </c>
      <c r="F317" s="219" t="s">
        <v>303</v>
      </c>
      <c r="G317" s="163" t="s">
        <v>3982</v>
      </c>
      <c r="H317" s="163" t="s">
        <v>3983</v>
      </c>
      <c r="I317" s="163"/>
      <c r="J317" s="225" t="s">
        <v>6027</v>
      </c>
      <c r="K317" s="227">
        <v>272.08</v>
      </c>
      <c r="L317" s="227"/>
      <c r="M317" s="163" t="s">
        <v>5740</v>
      </c>
    </row>
    <row r="318" spans="1:13" ht="23.65" x14ac:dyDescent="0.45">
      <c r="A318" s="225" t="s">
        <v>1393</v>
      </c>
      <c r="B318" s="226">
        <v>44927</v>
      </c>
      <c r="C318" s="227" t="s">
        <v>3311</v>
      </c>
      <c r="D318" s="228" t="s">
        <v>1394</v>
      </c>
      <c r="E318" s="227" t="s">
        <v>757</v>
      </c>
      <c r="F318" s="219" t="s">
        <v>303</v>
      </c>
      <c r="G318" s="163">
        <v>314</v>
      </c>
      <c r="H318" s="163" t="s">
        <v>3984</v>
      </c>
      <c r="I318" s="163"/>
      <c r="J318" s="225" t="s">
        <v>4228</v>
      </c>
      <c r="K318" s="227">
        <v>350.64</v>
      </c>
      <c r="L318" s="227"/>
      <c r="M318" s="163" t="s">
        <v>5740</v>
      </c>
    </row>
    <row r="319" spans="1:13" ht="23.65" x14ac:dyDescent="0.45">
      <c r="A319" s="225" t="s">
        <v>1395</v>
      </c>
      <c r="B319" s="226">
        <v>44927</v>
      </c>
      <c r="C319" s="227" t="s">
        <v>3311</v>
      </c>
      <c r="D319" s="228" t="s">
        <v>1396</v>
      </c>
      <c r="E319" s="227" t="s">
        <v>757</v>
      </c>
      <c r="F319" s="219" t="s">
        <v>303</v>
      </c>
      <c r="G319" s="163" t="s">
        <v>3985</v>
      </c>
      <c r="H319" s="163" t="s">
        <v>3986</v>
      </c>
      <c r="I319" s="163"/>
      <c r="J319" s="225" t="s">
        <v>6028</v>
      </c>
      <c r="K319" s="227">
        <v>307.76</v>
      </c>
      <c r="L319" s="227"/>
      <c r="M319" s="163" t="s">
        <v>5740</v>
      </c>
    </row>
    <row r="320" spans="1:13" ht="23.65" x14ac:dyDescent="0.45">
      <c r="A320" s="225" t="s">
        <v>1397</v>
      </c>
      <c r="B320" s="226">
        <v>44927</v>
      </c>
      <c r="C320" s="227" t="s">
        <v>3311</v>
      </c>
      <c r="D320" s="228" t="s">
        <v>1398</v>
      </c>
      <c r="E320" s="227" t="s">
        <v>757</v>
      </c>
      <c r="F320" s="219" t="s">
        <v>303</v>
      </c>
      <c r="G320" s="163" t="s">
        <v>3987</v>
      </c>
      <c r="H320" s="163" t="s">
        <v>3988</v>
      </c>
      <c r="I320" s="163"/>
      <c r="J320" s="225" t="s">
        <v>6029</v>
      </c>
      <c r="K320" s="227">
        <v>294.02999999999997</v>
      </c>
      <c r="L320" s="227"/>
      <c r="M320" s="163" t="s">
        <v>5740</v>
      </c>
    </row>
    <row r="321" spans="1:13" ht="23.65" x14ac:dyDescent="0.45">
      <c r="A321" s="225" t="s">
        <v>1399</v>
      </c>
      <c r="B321" s="226">
        <v>44927</v>
      </c>
      <c r="C321" s="227" t="s">
        <v>3311</v>
      </c>
      <c r="D321" s="228" t="s">
        <v>1400</v>
      </c>
      <c r="E321" s="227" t="s">
        <v>757</v>
      </c>
      <c r="F321" s="219" t="s">
        <v>303</v>
      </c>
      <c r="G321" s="163" t="s">
        <v>3989</v>
      </c>
      <c r="H321" s="163" t="s">
        <v>3990</v>
      </c>
      <c r="I321" s="163"/>
      <c r="J321" s="225" t="s">
        <v>6030</v>
      </c>
      <c r="K321" s="227">
        <v>96.71</v>
      </c>
      <c r="L321" s="227"/>
      <c r="M321" s="163" t="s">
        <v>5740</v>
      </c>
    </row>
    <row r="322" spans="1:13" ht="23.65" x14ac:dyDescent="0.45">
      <c r="A322" s="225" t="s">
        <v>1401</v>
      </c>
      <c r="B322" s="226">
        <v>44927</v>
      </c>
      <c r="C322" s="227" t="s">
        <v>3311</v>
      </c>
      <c r="D322" s="228" t="s">
        <v>1402</v>
      </c>
      <c r="E322" s="227" t="s">
        <v>757</v>
      </c>
      <c r="F322" s="219" t="s">
        <v>303</v>
      </c>
      <c r="G322" s="163" t="s">
        <v>3991</v>
      </c>
      <c r="H322" s="163" t="s">
        <v>3992</v>
      </c>
      <c r="I322" s="163"/>
      <c r="J322" s="225" t="s">
        <v>6031</v>
      </c>
      <c r="K322" s="227">
        <v>139.97</v>
      </c>
      <c r="L322" s="227"/>
      <c r="M322" s="163" t="s">
        <v>5740</v>
      </c>
    </row>
    <row r="323" spans="1:13" ht="23.65" x14ac:dyDescent="0.45">
      <c r="A323" s="225" t="s">
        <v>1403</v>
      </c>
      <c r="B323" s="226">
        <v>44927</v>
      </c>
      <c r="C323" s="227" t="s">
        <v>3311</v>
      </c>
      <c r="D323" s="228" t="s">
        <v>1404</v>
      </c>
      <c r="E323" s="227" t="s">
        <v>757</v>
      </c>
      <c r="F323" s="219" t="s">
        <v>303</v>
      </c>
      <c r="G323" s="163" t="s">
        <v>3993</v>
      </c>
      <c r="H323" s="163" t="s">
        <v>3994</v>
      </c>
      <c r="I323" s="163"/>
      <c r="J323" s="225" t="s">
        <v>6032</v>
      </c>
      <c r="K323" s="227">
        <v>169.81</v>
      </c>
      <c r="L323" s="227"/>
      <c r="M323" s="163" t="s">
        <v>5740</v>
      </c>
    </row>
    <row r="324" spans="1:13" ht="14.25" x14ac:dyDescent="0.45">
      <c r="A324" s="225" t="s">
        <v>1405</v>
      </c>
      <c r="B324" s="226">
        <v>44927</v>
      </c>
      <c r="C324" s="227" t="s">
        <v>3311</v>
      </c>
      <c r="D324" s="228" t="s">
        <v>1406</v>
      </c>
      <c r="E324" s="227" t="s">
        <v>757</v>
      </c>
      <c r="F324" s="219" t="s">
        <v>303</v>
      </c>
      <c r="G324" s="163" t="s">
        <v>3995</v>
      </c>
      <c r="H324" s="163" t="s">
        <v>3996</v>
      </c>
      <c r="I324" s="163"/>
      <c r="J324" s="225" t="s">
        <v>6033</v>
      </c>
      <c r="K324" s="227">
        <v>199.95</v>
      </c>
      <c r="L324" s="227"/>
      <c r="M324" s="163" t="s">
        <v>5740</v>
      </c>
    </row>
    <row r="325" spans="1:13" ht="23.65" x14ac:dyDescent="0.45">
      <c r="A325" s="225" t="s">
        <v>1407</v>
      </c>
      <c r="B325" s="226">
        <v>44927</v>
      </c>
      <c r="C325" s="227" t="s">
        <v>3311</v>
      </c>
      <c r="D325" s="228" t="s">
        <v>1408</v>
      </c>
      <c r="E325" s="227" t="s">
        <v>757</v>
      </c>
      <c r="F325" s="219" t="s">
        <v>303</v>
      </c>
      <c r="G325" s="163" t="s">
        <v>3997</v>
      </c>
      <c r="H325" s="163" t="s">
        <v>3998</v>
      </c>
      <c r="I325" s="163"/>
      <c r="J325" s="225" t="s">
        <v>6034</v>
      </c>
      <c r="K325" s="227">
        <v>219.3</v>
      </c>
      <c r="L325" s="227"/>
      <c r="M325" s="163" t="s">
        <v>5740</v>
      </c>
    </row>
    <row r="326" spans="1:13" ht="23.65" x14ac:dyDescent="0.45">
      <c r="A326" s="225" t="s">
        <v>1409</v>
      </c>
      <c r="B326" s="226">
        <v>44927</v>
      </c>
      <c r="C326" s="227" t="s">
        <v>3311</v>
      </c>
      <c r="D326" s="228" t="s">
        <v>1410</v>
      </c>
      <c r="E326" s="227" t="s">
        <v>757</v>
      </c>
      <c r="F326" s="219" t="s">
        <v>303</v>
      </c>
      <c r="G326" s="163" t="s">
        <v>3999</v>
      </c>
      <c r="H326" s="163" t="s">
        <v>4000</v>
      </c>
      <c r="I326" s="163"/>
      <c r="J326" s="225" t="s">
        <v>6035</v>
      </c>
      <c r="K326" s="227">
        <v>249.11</v>
      </c>
      <c r="L326" s="227"/>
      <c r="M326" s="163" t="s">
        <v>5740</v>
      </c>
    </row>
    <row r="327" spans="1:13" ht="23.65" x14ac:dyDescent="0.45">
      <c r="A327" s="225" t="s">
        <v>1411</v>
      </c>
      <c r="B327" s="226">
        <v>44927</v>
      </c>
      <c r="C327" s="227" t="s">
        <v>3311</v>
      </c>
      <c r="D327" s="228" t="s">
        <v>1412</v>
      </c>
      <c r="E327" s="227" t="s">
        <v>757</v>
      </c>
      <c r="F327" s="219" t="s">
        <v>303</v>
      </c>
      <c r="G327" s="163" t="s">
        <v>4001</v>
      </c>
      <c r="H327" s="163" t="s">
        <v>4002</v>
      </c>
      <c r="I327" s="163"/>
      <c r="J327" s="225" t="s">
        <v>6036</v>
      </c>
      <c r="K327" s="227">
        <v>217.21</v>
      </c>
      <c r="L327" s="227"/>
      <c r="M327" s="163" t="s">
        <v>5740</v>
      </c>
    </row>
    <row r="328" spans="1:13" ht="23.65" x14ac:dyDescent="0.45">
      <c r="A328" s="225" t="s">
        <v>1413</v>
      </c>
      <c r="B328" s="226">
        <v>44927</v>
      </c>
      <c r="C328" s="227" t="s">
        <v>3311</v>
      </c>
      <c r="D328" s="228" t="s">
        <v>1414</v>
      </c>
      <c r="E328" s="227" t="s">
        <v>757</v>
      </c>
      <c r="F328" s="219" t="s">
        <v>303</v>
      </c>
      <c r="G328" s="163" t="s">
        <v>4003</v>
      </c>
      <c r="H328" s="163" t="s">
        <v>4004</v>
      </c>
      <c r="I328" s="163"/>
      <c r="J328" s="225" t="s">
        <v>6037</v>
      </c>
      <c r="K328" s="227">
        <v>227.83</v>
      </c>
      <c r="L328" s="227"/>
      <c r="M328" s="163" t="s">
        <v>5740</v>
      </c>
    </row>
    <row r="329" spans="1:13" ht="14.25" x14ac:dyDescent="0.45">
      <c r="A329" s="225" t="s">
        <v>1415</v>
      </c>
      <c r="B329" s="226">
        <v>44927</v>
      </c>
      <c r="C329" s="227" t="s">
        <v>3311</v>
      </c>
      <c r="D329" s="228" t="s">
        <v>1416</v>
      </c>
      <c r="E329" s="227" t="s">
        <v>757</v>
      </c>
      <c r="F329" s="219" t="s">
        <v>303</v>
      </c>
      <c r="G329" s="163" t="s">
        <v>4005</v>
      </c>
      <c r="H329" s="163" t="s">
        <v>4006</v>
      </c>
      <c r="I329" s="163"/>
      <c r="J329" s="225" t="s">
        <v>6038</v>
      </c>
      <c r="K329" s="227">
        <v>86.51</v>
      </c>
      <c r="L329" s="227"/>
      <c r="M329" s="163" t="s">
        <v>5740</v>
      </c>
    </row>
    <row r="330" spans="1:13" ht="23.65" x14ac:dyDescent="0.45">
      <c r="A330" s="225" t="s">
        <v>1417</v>
      </c>
      <c r="B330" s="226">
        <v>44927</v>
      </c>
      <c r="C330" s="227" t="s">
        <v>3311</v>
      </c>
      <c r="D330" s="228" t="s">
        <v>1418</v>
      </c>
      <c r="E330" s="227" t="s">
        <v>757</v>
      </c>
      <c r="F330" s="219" t="s">
        <v>303</v>
      </c>
      <c r="G330" s="163" t="s">
        <v>4007</v>
      </c>
      <c r="H330" s="163" t="s">
        <v>4008</v>
      </c>
      <c r="I330" s="163"/>
      <c r="J330" s="225" t="s">
        <v>3792</v>
      </c>
      <c r="K330" s="227">
        <v>121.33</v>
      </c>
      <c r="L330" s="227"/>
      <c r="M330" s="163" t="s">
        <v>5740</v>
      </c>
    </row>
    <row r="331" spans="1:13" ht="23.65" x14ac:dyDescent="0.45">
      <c r="A331" s="225" t="s">
        <v>1419</v>
      </c>
      <c r="B331" s="226">
        <v>44927</v>
      </c>
      <c r="C331" s="227" t="s">
        <v>3311</v>
      </c>
      <c r="D331" s="228" t="s">
        <v>1420</v>
      </c>
      <c r="E331" s="227" t="s">
        <v>757</v>
      </c>
      <c r="F331" s="219" t="s">
        <v>303</v>
      </c>
      <c r="G331" s="163" t="s">
        <v>4009</v>
      </c>
      <c r="H331" s="163" t="s">
        <v>4010</v>
      </c>
      <c r="I331" s="163"/>
      <c r="J331" s="225" t="s">
        <v>6039</v>
      </c>
      <c r="K331" s="227">
        <v>140.94</v>
      </c>
      <c r="L331" s="227"/>
      <c r="M331" s="163" t="s">
        <v>5740</v>
      </c>
    </row>
    <row r="332" spans="1:13" ht="14.25" x14ac:dyDescent="0.45">
      <c r="A332" s="225" t="s">
        <v>1421</v>
      </c>
      <c r="B332" s="226">
        <v>44927</v>
      </c>
      <c r="C332" s="227" t="s">
        <v>3311</v>
      </c>
      <c r="D332" s="228" t="s">
        <v>1422</v>
      </c>
      <c r="E332" s="227" t="s">
        <v>757</v>
      </c>
      <c r="F332" s="219" t="s">
        <v>303</v>
      </c>
      <c r="G332" s="163" t="s">
        <v>4011</v>
      </c>
      <c r="H332" s="163" t="s">
        <v>4012</v>
      </c>
      <c r="I332" s="163"/>
      <c r="J332" s="225" t="s">
        <v>6040</v>
      </c>
      <c r="K332" s="227">
        <v>177.27</v>
      </c>
      <c r="L332" s="227"/>
      <c r="M332" s="163" t="s">
        <v>5740</v>
      </c>
    </row>
    <row r="333" spans="1:13" ht="23.65" x14ac:dyDescent="0.45">
      <c r="A333" s="225" t="s">
        <v>1423</v>
      </c>
      <c r="B333" s="226">
        <v>44927</v>
      </c>
      <c r="C333" s="227" t="s">
        <v>3311</v>
      </c>
      <c r="D333" s="228" t="s">
        <v>1424</v>
      </c>
      <c r="E333" s="227" t="s">
        <v>757</v>
      </c>
      <c r="F333" s="219" t="s">
        <v>303</v>
      </c>
      <c r="G333" s="163" t="s">
        <v>4013</v>
      </c>
      <c r="H333" s="163" t="s">
        <v>4014</v>
      </c>
      <c r="I333" s="163"/>
      <c r="J333" s="225" t="s">
        <v>6041</v>
      </c>
      <c r="K333" s="227">
        <v>166.85</v>
      </c>
      <c r="L333" s="227"/>
      <c r="M333" s="163" t="s">
        <v>5740</v>
      </c>
    </row>
    <row r="334" spans="1:13" ht="23.65" x14ac:dyDescent="0.45">
      <c r="A334" s="225" t="s">
        <v>1425</v>
      </c>
      <c r="B334" s="226">
        <v>44927</v>
      </c>
      <c r="C334" s="227" t="s">
        <v>3311</v>
      </c>
      <c r="D334" s="228" t="s">
        <v>1426</v>
      </c>
      <c r="E334" s="227" t="s">
        <v>757</v>
      </c>
      <c r="F334" s="219" t="s">
        <v>303</v>
      </c>
      <c r="G334" s="163" t="s">
        <v>4015</v>
      </c>
      <c r="H334" s="163" t="s">
        <v>4016</v>
      </c>
      <c r="I334" s="163"/>
      <c r="J334" s="225" t="s">
        <v>6042</v>
      </c>
      <c r="K334" s="227">
        <v>213.89</v>
      </c>
      <c r="L334" s="227"/>
      <c r="M334" s="163" t="s">
        <v>5740</v>
      </c>
    </row>
    <row r="335" spans="1:13" ht="23.65" x14ac:dyDescent="0.45">
      <c r="A335" s="225" t="s">
        <v>1427</v>
      </c>
      <c r="B335" s="226">
        <v>44927</v>
      </c>
      <c r="C335" s="227" t="s">
        <v>3311</v>
      </c>
      <c r="D335" s="228" t="s">
        <v>1428</v>
      </c>
      <c r="E335" s="227" t="s">
        <v>757</v>
      </c>
      <c r="F335" s="219" t="s">
        <v>303</v>
      </c>
      <c r="G335" s="163" t="s">
        <v>4017</v>
      </c>
      <c r="H335" s="163" t="s">
        <v>4018</v>
      </c>
      <c r="I335" s="163"/>
      <c r="J335" s="225" t="s">
        <v>6043</v>
      </c>
      <c r="K335" s="227">
        <v>166.78</v>
      </c>
      <c r="L335" s="227"/>
      <c r="M335" s="163" t="s">
        <v>5740</v>
      </c>
    </row>
    <row r="336" spans="1:13" ht="23.65" x14ac:dyDescent="0.45">
      <c r="A336" s="225" t="s">
        <v>1429</v>
      </c>
      <c r="B336" s="226">
        <v>44927</v>
      </c>
      <c r="C336" s="227" t="s">
        <v>3311</v>
      </c>
      <c r="D336" s="228" t="s">
        <v>1430</v>
      </c>
      <c r="E336" s="227" t="s">
        <v>757</v>
      </c>
      <c r="F336" s="219" t="s">
        <v>303</v>
      </c>
      <c r="G336" s="163" t="s">
        <v>4019</v>
      </c>
      <c r="H336" s="163" t="s">
        <v>4020</v>
      </c>
      <c r="I336" s="163"/>
      <c r="J336" s="225" t="s">
        <v>6044</v>
      </c>
      <c r="K336" s="227">
        <v>161.83000000000001</v>
      </c>
      <c r="L336" s="227"/>
      <c r="M336" s="163" t="s">
        <v>5740</v>
      </c>
    </row>
    <row r="337" spans="1:13" ht="23.65" x14ac:dyDescent="0.45">
      <c r="A337" s="225" t="s">
        <v>1431</v>
      </c>
      <c r="B337" s="226">
        <v>44927</v>
      </c>
      <c r="C337" s="227" t="s">
        <v>3311</v>
      </c>
      <c r="D337" s="228" t="s">
        <v>4021</v>
      </c>
      <c r="E337" s="227" t="s">
        <v>757</v>
      </c>
      <c r="F337" s="219" t="s">
        <v>303</v>
      </c>
      <c r="G337" s="163" t="s">
        <v>4022</v>
      </c>
      <c r="H337" s="163" t="s">
        <v>4023</v>
      </c>
      <c r="I337" s="163"/>
      <c r="J337" s="225" t="s">
        <v>6045</v>
      </c>
      <c r="K337" s="227">
        <v>163.77000000000001</v>
      </c>
      <c r="L337" s="227"/>
      <c r="M337" s="163" t="s">
        <v>5740</v>
      </c>
    </row>
    <row r="338" spans="1:13" ht="23.65" x14ac:dyDescent="0.45">
      <c r="A338" s="225" t="s">
        <v>1433</v>
      </c>
      <c r="B338" s="226">
        <v>44927</v>
      </c>
      <c r="C338" s="227" t="s">
        <v>3311</v>
      </c>
      <c r="D338" s="228" t="s">
        <v>4024</v>
      </c>
      <c r="E338" s="227" t="s">
        <v>757</v>
      </c>
      <c r="F338" s="219" t="s">
        <v>303</v>
      </c>
      <c r="G338" s="163" t="s">
        <v>4025</v>
      </c>
      <c r="H338" s="163" t="s">
        <v>4026</v>
      </c>
      <c r="I338" s="163"/>
      <c r="J338" s="225" t="s">
        <v>6046</v>
      </c>
      <c r="K338" s="227">
        <v>133.28</v>
      </c>
      <c r="L338" s="227"/>
      <c r="M338" s="163" t="s">
        <v>5740</v>
      </c>
    </row>
    <row r="339" spans="1:13" ht="23.65" x14ac:dyDescent="0.45">
      <c r="A339" s="225" t="s">
        <v>1435</v>
      </c>
      <c r="B339" s="226">
        <v>44927</v>
      </c>
      <c r="C339" s="227" t="s">
        <v>3311</v>
      </c>
      <c r="D339" s="228" t="s">
        <v>1436</v>
      </c>
      <c r="E339" s="227" t="s">
        <v>757</v>
      </c>
      <c r="F339" s="219" t="s">
        <v>303</v>
      </c>
      <c r="G339" s="163" t="s">
        <v>4027</v>
      </c>
      <c r="H339" s="163" t="s">
        <v>4028</v>
      </c>
      <c r="I339" s="163"/>
      <c r="J339" s="225" t="s">
        <v>6047</v>
      </c>
      <c r="K339" s="227">
        <v>219.75</v>
      </c>
      <c r="L339" s="227"/>
      <c r="M339" s="163" t="s">
        <v>5740</v>
      </c>
    </row>
    <row r="340" spans="1:13" ht="23.65" x14ac:dyDescent="0.45">
      <c r="A340" s="225" t="s">
        <v>1437</v>
      </c>
      <c r="B340" s="226">
        <v>44927</v>
      </c>
      <c r="C340" s="227" t="s">
        <v>3311</v>
      </c>
      <c r="D340" s="228" t="s">
        <v>1438</v>
      </c>
      <c r="E340" s="227" t="s">
        <v>757</v>
      </c>
      <c r="F340" s="219" t="s">
        <v>303</v>
      </c>
      <c r="G340" s="163" t="s">
        <v>4029</v>
      </c>
      <c r="H340" s="163" t="s">
        <v>4030</v>
      </c>
      <c r="I340" s="163"/>
      <c r="J340" s="225" t="s">
        <v>6048</v>
      </c>
      <c r="K340" s="227">
        <v>255.18</v>
      </c>
      <c r="L340" s="227"/>
      <c r="M340" s="163" t="s">
        <v>5740</v>
      </c>
    </row>
    <row r="341" spans="1:13" ht="14.25" x14ac:dyDescent="0.45">
      <c r="A341" s="225" t="s">
        <v>1439</v>
      </c>
      <c r="B341" s="226">
        <v>44927</v>
      </c>
      <c r="C341" s="227" t="s">
        <v>3311</v>
      </c>
      <c r="D341" s="228" t="s">
        <v>1440</v>
      </c>
      <c r="E341" s="227" t="s">
        <v>757</v>
      </c>
      <c r="F341" s="219" t="s">
        <v>303</v>
      </c>
      <c r="G341" s="163" t="s">
        <v>4031</v>
      </c>
      <c r="H341" s="163" t="s">
        <v>4032</v>
      </c>
      <c r="I341" s="163"/>
      <c r="J341" s="225" t="s">
        <v>6049</v>
      </c>
      <c r="K341" s="227">
        <v>288.88</v>
      </c>
      <c r="L341" s="227"/>
      <c r="M341" s="163" t="s">
        <v>5740</v>
      </c>
    </row>
    <row r="342" spans="1:13" ht="23.65" x14ac:dyDescent="0.45">
      <c r="A342" s="225" t="s">
        <v>1441</v>
      </c>
      <c r="B342" s="226">
        <v>44927</v>
      </c>
      <c r="C342" s="227" t="s">
        <v>3311</v>
      </c>
      <c r="D342" s="228" t="s">
        <v>1442</v>
      </c>
      <c r="E342" s="227" t="s">
        <v>757</v>
      </c>
      <c r="F342" s="219" t="s">
        <v>303</v>
      </c>
      <c r="G342" s="163" t="s">
        <v>4033</v>
      </c>
      <c r="H342" s="163" t="s">
        <v>4034</v>
      </c>
      <c r="I342" s="163"/>
      <c r="J342" s="225" t="s">
        <v>6050</v>
      </c>
      <c r="K342" s="227">
        <v>318.3</v>
      </c>
      <c r="L342" s="227"/>
      <c r="M342" s="163" t="s">
        <v>5740</v>
      </c>
    </row>
    <row r="343" spans="1:13" ht="23.65" x14ac:dyDescent="0.45">
      <c r="A343" s="225" t="s">
        <v>1443</v>
      </c>
      <c r="B343" s="226">
        <v>44927</v>
      </c>
      <c r="C343" s="227" t="s">
        <v>3311</v>
      </c>
      <c r="D343" s="228" t="s">
        <v>1444</v>
      </c>
      <c r="E343" s="227" t="s">
        <v>757</v>
      </c>
      <c r="F343" s="219" t="s">
        <v>303</v>
      </c>
      <c r="G343" s="163" t="s">
        <v>4035</v>
      </c>
      <c r="H343" s="163" t="s">
        <v>4036</v>
      </c>
      <c r="I343" s="163"/>
      <c r="J343" s="225" t="s">
        <v>6051</v>
      </c>
      <c r="K343" s="227">
        <v>398.87</v>
      </c>
      <c r="L343" s="227"/>
      <c r="M343" s="163" t="s">
        <v>5740</v>
      </c>
    </row>
    <row r="344" spans="1:13" ht="23.65" x14ac:dyDescent="0.45">
      <c r="A344" s="225" t="s">
        <v>1445</v>
      </c>
      <c r="B344" s="226">
        <v>44927</v>
      </c>
      <c r="C344" s="227" t="s">
        <v>3311</v>
      </c>
      <c r="D344" s="228" t="s">
        <v>1446</v>
      </c>
      <c r="E344" s="227" t="s">
        <v>757</v>
      </c>
      <c r="F344" s="219" t="s">
        <v>303</v>
      </c>
      <c r="G344" s="163" t="s">
        <v>4037</v>
      </c>
      <c r="H344" s="163" t="s">
        <v>4038</v>
      </c>
      <c r="I344" s="163"/>
      <c r="J344" s="225" t="s">
        <v>6000</v>
      </c>
      <c r="K344" s="227">
        <v>353.05</v>
      </c>
      <c r="L344" s="227"/>
      <c r="M344" s="163" t="s">
        <v>5740</v>
      </c>
    </row>
    <row r="345" spans="1:13" ht="23.65" x14ac:dyDescent="0.45">
      <c r="A345" s="225" t="s">
        <v>1447</v>
      </c>
      <c r="B345" s="226">
        <v>44927</v>
      </c>
      <c r="C345" s="227" t="s">
        <v>3311</v>
      </c>
      <c r="D345" s="228" t="s">
        <v>1448</v>
      </c>
      <c r="E345" s="227" t="s">
        <v>757</v>
      </c>
      <c r="F345" s="219" t="s">
        <v>303</v>
      </c>
      <c r="G345" s="163" t="s">
        <v>4039</v>
      </c>
      <c r="H345" s="163" t="s">
        <v>4040</v>
      </c>
      <c r="I345" s="163"/>
      <c r="J345" s="225" t="s">
        <v>6052</v>
      </c>
      <c r="K345" s="227">
        <v>304.63</v>
      </c>
      <c r="L345" s="227"/>
      <c r="M345" s="163" t="s">
        <v>5740</v>
      </c>
    </row>
    <row r="346" spans="1:13" ht="23.65" x14ac:dyDescent="0.45">
      <c r="A346" s="225" t="s">
        <v>1449</v>
      </c>
      <c r="B346" s="226">
        <v>44927</v>
      </c>
      <c r="C346" s="227" t="s">
        <v>3311</v>
      </c>
      <c r="D346" s="228" t="s">
        <v>1450</v>
      </c>
      <c r="E346" s="227" t="s">
        <v>757</v>
      </c>
      <c r="F346" s="219" t="s">
        <v>303</v>
      </c>
      <c r="G346" s="163" t="s">
        <v>4041</v>
      </c>
      <c r="H346" s="163" t="s">
        <v>4042</v>
      </c>
      <c r="I346" s="163"/>
      <c r="J346" s="225" t="s">
        <v>6053</v>
      </c>
      <c r="K346" s="227">
        <v>131.22999999999999</v>
      </c>
      <c r="L346" s="227"/>
      <c r="M346" s="163" t="s">
        <v>5740</v>
      </c>
    </row>
    <row r="347" spans="1:13" ht="23.65" x14ac:dyDescent="0.45">
      <c r="A347" s="225" t="s">
        <v>1451</v>
      </c>
      <c r="B347" s="226">
        <v>44927</v>
      </c>
      <c r="C347" s="227" t="s">
        <v>3311</v>
      </c>
      <c r="D347" s="228" t="s">
        <v>1452</v>
      </c>
      <c r="E347" s="227" t="s">
        <v>757</v>
      </c>
      <c r="F347" s="219" t="s">
        <v>303</v>
      </c>
      <c r="G347" s="163" t="s">
        <v>4043</v>
      </c>
      <c r="H347" s="163" t="s">
        <v>4044</v>
      </c>
      <c r="I347" s="163"/>
      <c r="J347" s="225" t="s">
        <v>6054</v>
      </c>
      <c r="K347" s="227">
        <v>175.43</v>
      </c>
      <c r="L347" s="227"/>
      <c r="M347" s="163" t="s">
        <v>5740</v>
      </c>
    </row>
    <row r="348" spans="1:13" ht="23.65" x14ac:dyDescent="0.45">
      <c r="A348" s="225" t="s">
        <v>1453</v>
      </c>
      <c r="B348" s="226">
        <v>44927</v>
      </c>
      <c r="C348" s="227" t="s">
        <v>3311</v>
      </c>
      <c r="D348" s="228" t="s">
        <v>1454</v>
      </c>
      <c r="E348" s="227" t="s">
        <v>757</v>
      </c>
      <c r="F348" s="219" t="s">
        <v>303</v>
      </c>
      <c r="G348" s="163" t="s">
        <v>4045</v>
      </c>
      <c r="H348" s="163" t="s">
        <v>4046</v>
      </c>
      <c r="I348" s="163"/>
      <c r="J348" s="225" t="s">
        <v>6055</v>
      </c>
      <c r="K348" s="227">
        <v>195.29</v>
      </c>
      <c r="L348" s="227"/>
      <c r="M348" s="163" t="s">
        <v>5740</v>
      </c>
    </row>
    <row r="349" spans="1:13" ht="23.65" x14ac:dyDescent="0.45">
      <c r="A349" s="225" t="s">
        <v>1455</v>
      </c>
      <c r="B349" s="226">
        <v>44927</v>
      </c>
      <c r="C349" s="227" t="s">
        <v>3311</v>
      </c>
      <c r="D349" s="228" t="s">
        <v>1456</v>
      </c>
      <c r="E349" s="227" t="s">
        <v>757</v>
      </c>
      <c r="F349" s="219" t="s">
        <v>303</v>
      </c>
      <c r="G349" s="163" t="s">
        <v>4047</v>
      </c>
      <c r="H349" s="163" t="s">
        <v>4048</v>
      </c>
      <c r="I349" s="163"/>
      <c r="J349" s="225" t="s">
        <v>6056</v>
      </c>
      <c r="K349" s="227">
        <v>233.77</v>
      </c>
      <c r="L349" s="227"/>
      <c r="M349" s="163" t="s">
        <v>5740</v>
      </c>
    </row>
    <row r="350" spans="1:13" ht="23.65" x14ac:dyDescent="0.45">
      <c r="A350" s="225" t="s">
        <v>1457</v>
      </c>
      <c r="B350" s="226">
        <v>44927</v>
      </c>
      <c r="C350" s="227" t="s">
        <v>3311</v>
      </c>
      <c r="D350" s="228" t="s">
        <v>1458</v>
      </c>
      <c r="E350" s="227" t="s">
        <v>757</v>
      </c>
      <c r="F350" s="219" t="s">
        <v>303</v>
      </c>
      <c r="G350" s="163" t="s">
        <v>4049</v>
      </c>
      <c r="H350" s="163" t="s">
        <v>4050</v>
      </c>
      <c r="I350" s="163"/>
      <c r="J350" s="225" t="s">
        <v>6057</v>
      </c>
      <c r="K350" s="227">
        <v>250.85</v>
      </c>
      <c r="L350" s="227"/>
      <c r="M350" s="163" t="s">
        <v>5740</v>
      </c>
    </row>
    <row r="351" spans="1:13" ht="23.65" x14ac:dyDescent="0.45">
      <c r="A351" s="225" t="s">
        <v>1459</v>
      </c>
      <c r="B351" s="226">
        <v>44927</v>
      </c>
      <c r="C351" s="227" t="s">
        <v>3311</v>
      </c>
      <c r="D351" s="228" t="s">
        <v>1460</v>
      </c>
      <c r="E351" s="227" t="s">
        <v>757</v>
      </c>
      <c r="F351" s="219" t="s">
        <v>303</v>
      </c>
      <c r="G351" s="163" t="s">
        <v>4051</v>
      </c>
      <c r="H351" s="163" t="s">
        <v>4052</v>
      </c>
      <c r="I351" s="163"/>
      <c r="J351" s="225" t="s">
        <v>6058</v>
      </c>
      <c r="K351" s="227">
        <v>286.52999999999997</v>
      </c>
      <c r="L351" s="227"/>
      <c r="M351" s="163" t="s">
        <v>5740</v>
      </c>
    </row>
    <row r="352" spans="1:13" ht="23.65" x14ac:dyDescent="0.45">
      <c r="A352" s="225" t="s">
        <v>1461</v>
      </c>
      <c r="B352" s="226">
        <v>44927</v>
      </c>
      <c r="C352" s="227" t="s">
        <v>3311</v>
      </c>
      <c r="D352" s="228" t="s">
        <v>1462</v>
      </c>
      <c r="E352" s="227" t="s">
        <v>757</v>
      </c>
      <c r="F352" s="219" t="s">
        <v>303</v>
      </c>
      <c r="G352" s="163" t="s">
        <v>4053</v>
      </c>
      <c r="H352" s="163" t="s">
        <v>4054</v>
      </c>
      <c r="I352" s="163"/>
      <c r="J352" s="225" t="s">
        <v>6059</v>
      </c>
      <c r="K352" s="227">
        <v>264.01</v>
      </c>
      <c r="L352" s="227"/>
      <c r="M352" s="163" t="s">
        <v>5740</v>
      </c>
    </row>
    <row r="353" spans="1:13" ht="23.65" x14ac:dyDescent="0.45">
      <c r="A353" s="225" t="s">
        <v>1463</v>
      </c>
      <c r="B353" s="226">
        <v>44927</v>
      </c>
      <c r="C353" s="227" t="s">
        <v>3311</v>
      </c>
      <c r="D353" s="228" t="s">
        <v>1464</v>
      </c>
      <c r="E353" s="227" t="s">
        <v>757</v>
      </c>
      <c r="F353" s="219" t="s">
        <v>303</v>
      </c>
      <c r="G353" s="163" t="s">
        <v>4055</v>
      </c>
      <c r="H353" s="163" t="s">
        <v>4056</v>
      </c>
      <c r="I353" s="163"/>
      <c r="J353" s="225" t="s">
        <v>6060</v>
      </c>
      <c r="K353" s="227">
        <v>259.89999999999998</v>
      </c>
      <c r="L353" s="227"/>
      <c r="M353" s="163" t="s">
        <v>5740</v>
      </c>
    </row>
    <row r="354" spans="1:13" ht="23.65" x14ac:dyDescent="0.45">
      <c r="A354" s="225" t="s">
        <v>1465</v>
      </c>
      <c r="B354" s="226">
        <v>44927</v>
      </c>
      <c r="C354" s="227" t="s">
        <v>3311</v>
      </c>
      <c r="D354" s="228" t="s">
        <v>1466</v>
      </c>
      <c r="E354" s="227" t="s">
        <v>757</v>
      </c>
      <c r="F354" s="219" t="s">
        <v>303</v>
      </c>
      <c r="G354" s="163" t="s">
        <v>4057</v>
      </c>
      <c r="H354" s="163" t="s">
        <v>4058</v>
      </c>
      <c r="I354" s="163"/>
      <c r="J354" s="225" t="s">
        <v>6061</v>
      </c>
      <c r="K354" s="227">
        <v>88.99</v>
      </c>
      <c r="L354" s="227"/>
      <c r="M354" s="163" t="s">
        <v>5740</v>
      </c>
    </row>
    <row r="355" spans="1:13" ht="34.9" x14ac:dyDescent="0.45">
      <c r="A355" s="225" t="s">
        <v>1467</v>
      </c>
      <c r="B355" s="226">
        <v>44927</v>
      </c>
      <c r="C355" s="227" t="s">
        <v>3311</v>
      </c>
      <c r="D355" s="228" t="s">
        <v>1468</v>
      </c>
      <c r="E355" s="227" t="s">
        <v>757</v>
      </c>
      <c r="F355" s="219" t="s">
        <v>303</v>
      </c>
      <c r="G355" s="163" t="s">
        <v>4059</v>
      </c>
      <c r="H355" s="163" t="s">
        <v>4060</v>
      </c>
      <c r="I355" s="163"/>
      <c r="J355" s="225" t="s">
        <v>6062</v>
      </c>
      <c r="K355" s="227">
        <v>127.41</v>
      </c>
      <c r="L355" s="227"/>
      <c r="M355" s="163" t="s">
        <v>5740</v>
      </c>
    </row>
    <row r="356" spans="1:13" ht="34.9" x14ac:dyDescent="0.45">
      <c r="A356" s="225" t="s">
        <v>1469</v>
      </c>
      <c r="B356" s="226">
        <v>44927</v>
      </c>
      <c r="C356" s="227" t="s">
        <v>3311</v>
      </c>
      <c r="D356" s="228" t="s">
        <v>1470</v>
      </c>
      <c r="E356" s="227" t="s">
        <v>757</v>
      </c>
      <c r="F356" s="219" t="s">
        <v>303</v>
      </c>
      <c r="G356" s="163" t="s">
        <v>4061</v>
      </c>
      <c r="H356" s="163" t="s">
        <v>4062</v>
      </c>
      <c r="I356" s="163"/>
      <c r="J356" s="225" t="s">
        <v>6063</v>
      </c>
      <c r="K356" s="227">
        <v>146.99</v>
      </c>
      <c r="L356" s="227"/>
      <c r="M356" s="163" t="s">
        <v>5740</v>
      </c>
    </row>
    <row r="357" spans="1:13" ht="23.65" x14ac:dyDescent="0.45">
      <c r="A357" s="225" t="s">
        <v>1471</v>
      </c>
      <c r="B357" s="226">
        <v>44927</v>
      </c>
      <c r="C357" s="227" t="s">
        <v>3311</v>
      </c>
      <c r="D357" s="228" t="s">
        <v>1472</v>
      </c>
      <c r="E357" s="227" t="s">
        <v>757</v>
      </c>
      <c r="F357" s="219" t="s">
        <v>303</v>
      </c>
      <c r="G357" s="163" t="s">
        <v>4063</v>
      </c>
      <c r="H357" s="163" t="s">
        <v>4064</v>
      </c>
      <c r="I357" s="163"/>
      <c r="J357" s="225" t="s">
        <v>6064</v>
      </c>
      <c r="K357" s="227">
        <v>168.52</v>
      </c>
      <c r="L357" s="227"/>
      <c r="M357" s="163" t="s">
        <v>5740</v>
      </c>
    </row>
    <row r="358" spans="1:13" ht="23.65" x14ac:dyDescent="0.45">
      <c r="A358" s="225" t="s">
        <v>1473</v>
      </c>
      <c r="B358" s="226">
        <v>44927</v>
      </c>
      <c r="C358" s="227" t="s">
        <v>3311</v>
      </c>
      <c r="D358" s="228" t="s">
        <v>1474</v>
      </c>
      <c r="E358" s="227" t="s">
        <v>757</v>
      </c>
      <c r="F358" s="219" t="s">
        <v>303</v>
      </c>
      <c r="G358" s="163" t="s">
        <v>4065</v>
      </c>
      <c r="H358" s="163" t="s">
        <v>4066</v>
      </c>
      <c r="I358" s="163"/>
      <c r="J358" s="225" t="s">
        <v>6065</v>
      </c>
      <c r="K358" s="227">
        <v>180.9</v>
      </c>
      <c r="L358" s="227"/>
      <c r="M358" s="163" t="s">
        <v>5740</v>
      </c>
    </row>
    <row r="359" spans="1:13" ht="23.65" x14ac:dyDescent="0.45">
      <c r="A359" s="225" t="s">
        <v>1475</v>
      </c>
      <c r="B359" s="226">
        <v>44927</v>
      </c>
      <c r="C359" s="227" t="s">
        <v>3311</v>
      </c>
      <c r="D359" s="228" t="s">
        <v>1476</v>
      </c>
      <c r="E359" s="227" t="s">
        <v>757</v>
      </c>
      <c r="F359" s="219" t="s">
        <v>303</v>
      </c>
      <c r="G359" s="163" t="s">
        <v>4067</v>
      </c>
      <c r="H359" s="163" t="s">
        <v>4068</v>
      </c>
      <c r="I359" s="163"/>
      <c r="J359" s="225" t="s">
        <v>6066</v>
      </c>
      <c r="K359" s="227">
        <v>187.2</v>
      </c>
      <c r="L359" s="227"/>
      <c r="M359" s="163" t="s">
        <v>5740</v>
      </c>
    </row>
    <row r="360" spans="1:13" ht="34.9" x14ac:dyDescent="0.45">
      <c r="A360" s="225" t="s">
        <v>1477</v>
      </c>
      <c r="B360" s="226">
        <v>44927</v>
      </c>
      <c r="C360" s="227" t="s">
        <v>3311</v>
      </c>
      <c r="D360" s="228" t="s">
        <v>1478</v>
      </c>
      <c r="E360" s="227" t="s">
        <v>757</v>
      </c>
      <c r="F360" s="219" t="s">
        <v>303</v>
      </c>
      <c r="G360" s="163" t="s">
        <v>4069</v>
      </c>
      <c r="H360" s="163" t="s">
        <v>4070</v>
      </c>
      <c r="I360" s="163"/>
      <c r="J360" s="225" t="s">
        <v>6067</v>
      </c>
      <c r="K360" s="227">
        <v>166.65</v>
      </c>
      <c r="L360" s="227"/>
      <c r="M360" s="163" t="s">
        <v>5740</v>
      </c>
    </row>
    <row r="361" spans="1:13" ht="34.9" x14ac:dyDescent="0.45">
      <c r="A361" s="225" t="s">
        <v>1479</v>
      </c>
      <c r="B361" s="226">
        <v>44927</v>
      </c>
      <c r="C361" s="227" t="s">
        <v>3311</v>
      </c>
      <c r="D361" s="228" t="s">
        <v>1480</v>
      </c>
      <c r="E361" s="227" t="s">
        <v>757</v>
      </c>
      <c r="F361" s="219" t="s">
        <v>303</v>
      </c>
      <c r="G361" s="163" t="s">
        <v>4071</v>
      </c>
      <c r="H361" s="163" t="s">
        <v>4072</v>
      </c>
      <c r="I361" s="163"/>
      <c r="J361" s="225" t="s">
        <v>6068</v>
      </c>
      <c r="K361" s="227">
        <v>183.29</v>
      </c>
      <c r="L361" s="227"/>
      <c r="M361" s="163" t="s">
        <v>5740</v>
      </c>
    </row>
    <row r="362" spans="1:13" ht="23.65" x14ac:dyDescent="0.45">
      <c r="A362" s="225" t="s">
        <v>1481</v>
      </c>
      <c r="B362" s="226">
        <v>44927</v>
      </c>
      <c r="C362" s="227" t="s">
        <v>3311</v>
      </c>
      <c r="D362" s="228" t="s">
        <v>1482</v>
      </c>
      <c r="E362" s="227" t="s">
        <v>757</v>
      </c>
      <c r="F362" s="219" t="s">
        <v>303</v>
      </c>
      <c r="G362" s="163">
        <v>83</v>
      </c>
      <c r="H362" s="163" t="s">
        <v>4073</v>
      </c>
      <c r="I362" s="163"/>
      <c r="J362" s="225" t="s">
        <v>6069</v>
      </c>
      <c r="K362" s="227">
        <v>92.67</v>
      </c>
      <c r="L362" s="227"/>
      <c r="M362" s="163" t="s">
        <v>5740</v>
      </c>
    </row>
    <row r="363" spans="1:13" ht="23.65" x14ac:dyDescent="0.45">
      <c r="A363" s="225" t="s">
        <v>1483</v>
      </c>
      <c r="B363" s="226">
        <v>44927</v>
      </c>
      <c r="C363" s="227" t="s">
        <v>3311</v>
      </c>
      <c r="D363" s="228" t="s">
        <v>1484</v>
      </c>
      <c r="E363" s="227" t="s">
        <v>757</v>
      </c>
      <c r="F363" s="219" t="s">
        <v>303</v>
      </c>
      <c r="G363" s="163" t="s">
        <v>4074</v>
      </c>
      <c r="H363" s="163" t="s">
        <v>4075</v>
      </c>
      <c r="I363" s="163"/>
      <c r="J363" s="225" t="s">
        <v>6070</v>
      </c>
      <c r="K363" s="227">
        <v>131.87</v>
      </c>
      <c r="L363" s="227"/>
      <c r="M363" s="163" t="s">
        <v>5740</v>
      </c>
    </row>
    <row r="364" spans="1:13" ht="23.65" x14ac:dyDescent="0.45">
      <c r="A364" s="225" t="s">
        <v>1485</v>
      </c>
      <c r="B364" s="226">
        <v>44927</v>
      </c>
      <c r="C364" s="227" t="s">
        <v>3311</v>
      </c>
      <c r="D364" s="228" t="s">
        <v>1486</v>
      </c>
      <c r="E364" s="227" t="s">
        <v>757</v>
      </c>
      <c r="F364" s="219" t="s">
        <v>303</v>
      </c>
      <c r="G364" s="163" t="s">
        <v>4076</v>
      </c>
      <c r="H364" s="163" t="s">
        <v>4077</v>
      </c>
      <c r="I364" s="163"/>
      <c r="J364" s="225" t="s">
        <v>6071</v>
      </c>
      <c r="K364" s="227">
        <v>157.69999999999999</v>
      </c>
      <c r="L364" s="227"/>
      <c r="M364" s="163" t="s">
        <v>5740</v>
      </c>
    </row>
    <row r="365" spans="1:13" ht="14.25" x14ac:dyDescent="0.45">
      <c r="A365" s="225" t="s">
        <v>1487</v>
      </c>
      <c r="B365" s="226">
        <v>44927</v>
      </c>
      <c r="C365" s="227" t="s">
        <v>3311</v>
      </c>
      <c r="D365" s="228" t="s">
        <v>1488</v>
      </c>
      <c r="E365" s="227" t="s">
        <v>757</v>
      </c>
      <c r="F365" s="219" t="s">
        <v>303</v>
      </c>
      <c r="G365" s="163" t="s">
        <v>4078</v>
      </c>
      <c r="H365" s="163" t="s">
        <v>4079</v>
      </c>
      <c r="I365" s="163"/>
      <c r="J365" s="225" t="s">
        <v>6072</v>
      </c>
      <c r="K365" s="227">
        <v>175.21</v>
      </c>
      <c r="L365" s="227"/>
      <c r="M365" s="163" t="s">
        <v>5740</v>
      </c>
    </row>
    <row r="366" spans="1:13" ht="23.65" x14ac:dyDescent="0.45">
      <c r="A366" s="225" t="s">
        <v>1489</v>
      </c>
      <c r="B366" s="226">
        <v>44927</v>
      </c>
      <c r="C366" s="227" t="s">
        <v>3311</v>
      </c>
      <c r="D366" s="228" t="s">
        <v>1490</v>
      </c>
      <c r="E366" s="227" t="s">
        <v>757</v>
      </c>
      <c r="F366" s="219" t="s">
        <v>303</v>
      </c>
      <c r="G366" s="163" t="s">
        <v>4080</v>
      </c>
      <c r="H366" s="163" t="s">
        <v>4081</v>
      </c>
      <c r="I366" s="163"/>
      <c r="J366" s="225" t="s">
        <v>4515</v>
      </c>
      <c r="K366" s="227">
        <v>193.34</v>
      </c>
      <c r="L366" s="227"/>
      <c r="M366" s="163" t="s">
        <v>5740</v>
      </c>
    </row>
    <row r="367" spans="1:13" ht="23.65" x14ac:dyDescent="0.45">
      <c r="A367" s="225" t="s">
        <v>1491</v>
      </c>
      <c r="B367" s="226">
        <v>44927</v>
      </c>
      <c r="C367" s="227" t="s">
        <v>3311</v>
      </c>
      <c r="D367" s="228" t="s">
        <v>1492</v>
      </c>
      <c r="E367" s="227" t="s">
        <v>757</v>
      </c>
      <c r="F367" s="219" t="s">
        <v>303</v>
      </c>
      <c r="G367" s="163" t="s">
        <v>4082</v>
      </c>
      <c r="H367" s="163" t="s">
        <v>4083</v>
      </c>
      <c r="I367" s="163"/>
      <c r="J367" s="225" t="s">
        <v>6073</v>
      </c>
      <c r="K367" s="227">
        <v>261.63</v>
      </c>
      <c r="L367" s="227"/>
      <c r="M367" s="163" t="s">
        <v>5740</v>
      </c>
    </row>
    <row r="368" spans="1:13" ht="23.65" x14ac:dyDescent="0.45">
      <c r="A368" s="225" t="s">
        <v>1493</v>
      </c>
      <c r="B368" s="226">
        <v>44927</v>
      </c>
      <c r="C368" s="227" t="s">
        <v>3311</v>
      </c>
      <c r="D368" s="228" t="s">
        <v>1494</v>
      </c>
      <c r="E368" s="227" t="s">
        <v>757</v>
      </c>
      <c r="F368" s="219" t="s">
        <v>303</v>
      </c>
      <c r="G368" s="163" t="s">
        <v>4084</v>
      </c>
      <c r="H368" s="163" t="s">
        <v>4085</v>
      </c>
      <c r="I368" s="163"/>
      <c r="J368" s="225" t="s">
        <v>6074</v>
      </c>
      <c r="K368" s="227">
        <v>225.08</v>
      </c>
      <c r="L368" s="227"/>
      <c r="M368" s="163" t="s">
        <v>5740</v>
      </c>
    </row>
    <row r="369" spans="1:13" ht="23.65" x14ac:dyDescent="0.45">
      <c r="A369" s="225" t="s">
        <v>1495</v>
      </c>
      <c r="B369" s="226">
        <v>44927</v>
      </c>
      <c r="C369" s="227" t="s">
        <v>3311</v>
      </c>
      <c r="D369" s="228" t="s">
        <v>1496</v>
      </c>
      <c r="E369" s="227" t="s">
        <v>757</v>
      </c>
      <c r="F369" s="219" t="s">
        <v>303</v>
      </c>
      <c r="G369" s="163" t="s">
        <v>4086</v>
      </c>
      <c r="H369" s="163" t="s">
        <v>4015</v>
      </c>
      <c r="I369" s="163"/>
      <c r="J369" s="225" t="s">
        <v>6075</v>
      </c>
      <c r="K369" s="227">
        <v>194.46</v>
      </c>
      <c r="L369" s="227"/>
      <c r="M369" s="163" t="s">
        <v>5740</v>
      </c>
    </row>
    <row r="370" spans="1:13" ht="23.65" x14ac:dyDescent="0.45">
      <c r="A370" s="225" t="s">
        <v>1497</v>
      </c>
      <c r="B370" s="226">
        <v>44927</v>
      </c>
      <c r="C370" s="227" t="s">
        <v>3311</v>
      </c>
      <c r="D370" s="228" t="s">
        <v>1498</v>
      </c>
      <c r="E370" s="227" t="s">
        <v>757</v>
      </c>
      <c r="F370" s="219" t="s">
        <v>303</v>
      </c>
      <c r="G370" s="163" t="s">
        <v>4087</v>
      </c>
      <c r="H370" s="163" t="s">
        <v>4088</v>
      </c>
      <c r="I370" s="163"/>
      <c r="J370" s="225" t="s">
        <v>6076</v>
      </c>
      <c r="K370" s="227">
        <v>99.39</v>
      </c>
      <c r="L370" s="227"/>
      <c r="M370" s="163" t="s">
        <v>5740</v>
      </c>
    </row>
    <row r="371" spans="1:13" ht="23.65" x14ac:dyDescent="0.45">
      <c r="A371" s="225" t="s">
        <v>1499</v>
      </c>
      <c r="B371" s="226">
        <v>44927</v>
      </c>
      <c r="C371" s="227" t="s">
        <v>3311</v>
      </c>
      <c r="D371" s="228" t="s">
        <v>1500</v>
      </c>
      <c r="E371" s="227" t="s">
        <v>757</v>
      </c>
      <c r="F371" s="219" t="s">
        <v>303</v>
      </c>
      <c r="G371" s="163" t="s">
        <v>4089</v>
      </c>
      <c r="H371" s="163" t="s">
        <v>4090</v>
      </c>
      <c r="I371" s="163"/>
      <c r="J371" s="225" t="s">
        <v>6077</v>
      </c>
      <c r="K371" s="227">
        <v>138.19999999999999</v>
      </c>
      <c r="L371" s="227"/>
      <c r="M371" s="163" t="s">
        <v>5740</v>
      </c>
    </row>
    <row r="372" spans="1:13" ht="23.65" x14ac:dyDescent="0.45">
      <c r="A372" s="225" t="s">
        <v>1501</v>
      </c>
      <c r="B372" s="226">
        <v>44927</v>
      </c>
      <c r="C372" s="227" t="s">
        <v>3311</v>
      </c>
      <c r="D372" s="228" t="s">
        <v>1502</v>
      </c>
      <c r="E372" s="227" t="s">
        <v>757</v>
      </c>
      <c r="F372" s="219" t="s">
        <v>303</v>
      </c>
      <c r="G372" s="163">
        <v>142</v>
      </c>
      <c r="H372" s="163" t="s">
        <v>4091</v>
      </c>
      <c r="I372" s="163"/>
      <c r="J372" s="225" t="s">
        <v>6078</v>
      </c>
      <c r="K372" s="227">
        <v>158.59</v>
      </c>
      <c r="L372" s="227"/>
      <c r="M372" s="163" t="s">
        <v>5740</v>
      </c>
    </row>
    <row r="373" spans="1:13" ht="23.65" x14ac:dyDescent="0.45">
      <c r="A373" s="225" t="s">
        <v>1503</v>
      </c>
      <c r="B373" s="226">
        <v>44927</v>
      </c>
      <c r="C373" s="227" t="s">
        <v>3311</v>
      </c>
      <c r="D373" s="228" t="s">
        <v>1504</v>
      </c>
      <c r="E373" s="227" t="s">
        <v>757</v>
      </c>
      <c r="F373" s="219" t="s">
        <v>303</v>
      </c>
      <c r="G373" s="163" t="s">
        <v>4092</v>
      </c>
      <c r="H373" s="163" t="s">
        <v>4093</v>
      </c>
      <c r="I373" s="163"/>
      <c r="J373" s="225" t="s">
        <v>6079</v>
      </c>
      <c r="K373" s="227">
        <v>184.83</v>
      </c>
      <c r="L373" s="227"/>
      <c r="M373" s="163" t="s">
        <v>5740</v>
      </c>
    </row>
    <row r="374" spans="1:13" ht="23.65" x14ac:dyDescent="0.45">
      <c r="A374" s="225" t="s">
        <v>1505</v>
      </c>
      <c r="B374" s="226">
        <v>44927</v>
      </c>
      <c r="C374" s="227" t="s">
        <v>3311</v>
      </c>
      <c r="D374" s="228" t="s">
        <v>1506</v>
      </c>
      <c r="E374" s="227" t="s">
        <v>757</v>
      </c>
      <c r="F374" s="219" t="s">
        <v>303</v>
      </c>
      <c r="G374" s="163" t="s">
        <v>4094</v>
      </c>
      <c r="H374" s="163" t="s">
        <v>4095</v>
      </c>
      <c r="I374" s="163"/>
      <c r="J374" s="225" t="s">
        <v>6080</v>
      </c>
      <c r="K374" s="227">
        <v>189.59</v>
      </c>
      <c r="L374" s="227"/>
      <c r="M374" s="163" t="s">
        <v>5740</v>
      </c>
    </row>
    <row r="375" spans="1:13" ht="23.65" x14ac:dyDescent="0.45">
      <c r="A375" s="225" t="s">
        <v>1507</v>
      </c>
      <c r="B375" s="226">
        <v>44927</v>
      </c>
      <c r="C375" s="227" t="s">
        <v>3311</v>
      </c>
      <c r="D375" s="228" t="s">
        <v>1508</v>
      </c>
      <c r="E375" s="227" t="s">
        <v>757</v>
      </c>
      <c r="F375" s="219" t="s">
        <v>303</v>
      </c>
      <c r="G375" s="163" t="s">
        <v>4096</v>
      </c>
      <c r="H375" s="163" t="s">
        <v>4097</v>
      </c>
      <c r="I375" s="163"/>
      <c r="J375" s="225" t="s">
        <v>6081</v>
      </c>
      <c r="K375" s="227">
        <v>228.61</v>
      </c>
      <c r="L375" s="227"/>
      <c r="M375" s="163" t="s">
        <v>5740</v>
      </c>
    </row>
    <row r="376" spans="1:13" ht="23.65" x14ac:dyDescent="0.45">
      <c r="A376" s="225" t="s">
        <v>1509</v>
      </c>
      <c r="B376" s="226">
        <v>44927</v>
      </c>
      <c r="C376" s="227" t="s">
        <v>3311</v>
      </c>
      <c r="D376" s="228" t="s">
        <v>1510</v>
      </c>
      <c r="E376" s="227" t="s">
        <v>757</v>
      </c>
      <c r="F376" s="219" t="s">
        <v>303</v>
      </c>
      <c r="G376" s="163" t="s">
        <v>4098</v>
      </c>
      <c r="H376" s="163" t="s">
        <v>4099</v>
      </c>
      <c r="I376" s="163"/>
      <c r="J376" s="225" t="s">
        <v>6082</v>
      </c>
      <c r="K376" s="227">
        <v>184.64</v>
      </c>
      <c r="L376" s="227"/>
      <c r="M376" s="163" t="s">
        <v>5740</v>
      </c>
    </row>
    <row r="377" spans="1:13" ht="23.65" x14ac:dyDescent="0.45">
      <c r="A377" s="225" t="s">
        <v>1511</v>
      </c>
      <c r="B377" s="226">
        <v>44927</v>
      </c>
      <c r="C377" s="227" t="s">
        <v>3311</v>
      </c>
      <c r="D377" s="228" t="s">
        <v>1512</v>
      </c>
      <c r="E377" s="227" t="s">
        <v>757</v>
      </c>
      <c r="F377" s="219" t="s">
        <v>303</v>
      </c>
      <c r="G377" s="163" t="s">
        <v>4100</v>
      </c>
      <c r="H377" s="163" t="s">
        <v>4101</v>
      </c>
      <c r="I377" s="163"/>
      <c r="J377" s="225" t="s">
        <v>6083</v>
      </c>
      <c r="K377" s="227">
        <v>192.3</v>
      </c>
      <c r="L377" s="227"/>
      <c r="M377" s="163" t="s">
        <v>5740</v>
      </c>
    </row>
    <row r="378" spans="1:13" ht="23.65" x14ac:dyDescent="0.45">
      <c r="A378" s="225" t="s">
        <v>1513</v>
      </c>
      <c r="B378" s="226">
        <v>44927</v>
      </c>
      <c r="C378" s="227" t="s">
        <v>3311</v>
      </c>
      <c r="D378" s="228" t="s">
        <v>1514</v>
      </c>
      <c r="E378" s="227" t="s">
        <v>757</v>
      </c>
      <c r="F378" s="219" t="s">
        <v>303</v>
      </c>
      <c r="G378" s="163" t="s">
        <v>4102</v>
      </c>
      <c r="H378" s="163" t="s">
        <v>4103</v>
      </c>
      <c r="I378" s="163"/>
      <c r="J378" s="225" t="s">
        <v>6084</v>
      </c>
      <c r="K378" s="227">
        <v>113.58</v>
      </c>
      <c r="L378" s="227"/>
      <c r="M378" s="163" t="s">
        <v>5740</v>
      </c>
    </row>
    <row r="379" spans="1:13" ht="23.65" x14ac:dyDescent="0.45">
      <c r="A379" s="225" t="s">
        <v>1515</v>
      </c>
      <c r="B379" s="226">
        <v>44927</v>
      </c>
      <c r="C379" s="227" t="s">
        <v>3311</v>
      </c>
      <c r="D379" s="228" t="s">
        <v>1516</v>
      </c>
      <c r="E379" s="227" t="s">
        <v>757</v>
      </c>
      <c r="F379" s="219" t="s">
        <v>303</v>
      </c>
      <c r="G379" s="163" t="s">
        <v>4104</v>
      </c>
      <c r="H379" s="163" t="s">
        <v>4105</v>
      </c>
      <c r="I379" s="163"/>
      <c r="J379" s="225" t="s">
        <v>6085</v>
      </c>
      <c r="K379" s="227">
        <v>152.62</v>
      </c>
      <c r="L379" s="227"/>
      <c r="M379" s="163" t="s">
        <v>5740</v>
      </c>
    </row>
    <row r="380" spans="1:13" ht="23.65" x14ac:dyDescent="0.45">
      <c r="A380" s="225" t="s">
        <v>1517</v>
      </c>
      <c r="B380" s="226">
        <v>44927</v>
      </c>
      <c r="C380" s="227" t="s">
        <v>3311</v>
      </c>
      <c r="D380" s="228" t="s">
        <v>1518</v>
      </c>
      <c r="E380" s="227" t="s">
        <v>757</v>
      </c>
      <c r="F380" s="219" t="s">
        <v>303</v>
      </c>
      <c r="G380" s="163" t="s">
        <v>4106</v>
      </c>
      <c r="H380" s="163" t="s">
        <v>4107</v>
      </c>
      <c r="I380" s="163"/>
      <c r="J380" s="225" t="s">
        <v>6086</v>
      </c>
      <c r="K380" s="227">
        <v>165.55</v>
      </c>
      <c r="L380" s="227"/>
      <c r="M380" s="163" t="s">
        <v>5740</v>
      </c>
    </row>
    <row r="381" spans="1:13" ht="14.25" x14ac:dyDescent="0.45">
      <c r="A381" s="225" t="s">
        <v>1519</v>
      </c>
      <c r="B381" s="226">
        <v>44927</v>
      </c>
      <c r="C381" s="227" t="s">
        <v>3311</v>
      </c>
      <c r="D381" s="228" t="s">
        <v>1520</v>
      </c>
      <c r="E381" s="227" t="s">
        <v>757</v>
      </c>
      <c r="F381" s="219" t="s">
        <v>303</v>
      </c>
      <c r="G381" s="163" t="s">
        <v>4108</v>
      </c>
      <c r="H381" s="163" t="s">
        <v>4109</v>
      </c>
      <c r="I381" s="163"/>
      <c r="J381" s="225" t="s">
        <v>4885</v>
      </c>
      <c r="K381" s="227">
        <v>187.57</v>
      </c>
      <c r="L381" s="227"/>
      <c r="M381" s="163" t="s">
        <v>5740</v>
      </c>
    </row>
    <row r="382" spans="1:13" ht="23.65" x14ac:dyDescent="0.45">
      <c r="A382" s="225" t="s">
        <v>1521</v>
      </c>
      <c r="B382" s="226">
        <v>44927</v>
      </c>
      <c r="C382" s="227" t="s">
        <v>3311</v>
      </c>
      <c r="D382" s="228" t="s">
        <v>1522</v>
      </c>
      <c r="E382" s="227" t="s">
        <v>757</v>
      </c>
      <c r="F382" s="219" t="s">
        <v>303</v>
      </c>
      <c r="G382" s="163" t="s">
        <v>4110</v>
      </c>
      <c r="H382" s="163" t="s">
        <v>4111</v>
      </c>
      <c r="I382" s="163"/>
      <c r="J382" s="225" t="s">
        <v>6087</v>
      </c>
      <c r="K382" s="227">
        <v>188.02</v>
      </c>
      <c r="L382" s="227"/>
      <c r="M382" s="163" t="s">
        <v>5740</v>
      </c>
    </row>
    <row r="383" spans="1:13" ht="23.65" x14ac:dyDescent="0.45">
      <c r="A383" s="225" t="s">
        <v>1523</v>
      </c>
      <c r="B383" s="226">
        <v>44927</v>
      </c>
      <c r="C383" s="227" t="s">
        <v>3311</v>
      </c>
      <c r="D383" s="228" t="s">
        <v>1524</v>
      </c>
      <c r="E383" s="227" t="s">
        <v>757</v>
      </c>
      <c r="F383" s="219" t="s">
        <v>303</v>
      </c>
      <c r="G383" s="163" t="s">
        <v>4112</v>
      </c>
      <c r="H383" s="163" t="s">
        <v>4113</v>
      </c>
      <c r="I383" s="163"/>
      <c r="J383" s="225" t="s">
        <v>6088</v>
      </c>
      <c r="K383" s="227">
        <v>243.19</v>
      </c>
      <c r="L383" s="227"/>
      <c r="M383" s="163" t="s">
        <v>5740</v>
      </c>
    </row>
    <row r="384" spans="1:13" ht="23.65" x14ac:dyDescent="0.45">
      <c r="A384" s="225" t="s">
        <v>1525</v>
      </c>
      <c r="B384" s="226">
        <v>44927</v>
      </c>
      <c r="C384" s="227" t="s">
        <v>3311</v>
      </c>
      <c r="D384" s="228" t="s">
        <v>1526</v>
      </c>
      <c r="E384" s="227" t="s">
        <v>757</v>
      </c>
      <c r="F384" s="219" t="s">
        <v>303</v>
      </c>
      <c r="G384" s="163" t="s">
        <v>4114</v>
      </c>
      <c r="H384" s="163" t="s">
        <v>4115</v>
      </c>
      <c r="I384" s="163"/>
      <c r="J384" s="225" t="s">
        <v>6089</v>
      </c>
      <c r="K384" s="227">
        <v>215.47</v>
      </c>
      <c r="L384" s="227"/>
      <c r="M384" s="163" t="s">
        <v>5740</v>
      </c>
    </row>
    <row r="385" spans="1:13" ht="23.65" x14ac:dyDescent="0.45">
      <c r="A385" s="225" t="s">
        <v>1527</v>
      </c>
      <c r="B385" s="226">
        <v>44927</v>
      </c>
      <c r="C385" s="227" t="s">
        <v>3311</v>
      </c>
      <c r="D385" s="228" t="s">
        <v>1528</v>
      </c>
      <c r="E385" s="227" t="s">
        <v>757</v>
      </c>
      <c r="F385" s="219" t="s">
        <v>303</v>
      </c>
      <c r="G385" s="163" t="s">
        <v>4116</v>
      </c>
      <c r="H385" s="163" t="s">
        <v>4117</v>
      </c>
      <c r="I385" s="163"/>
      <c r="J385" s="225" t="s">
        <v>6090</v>
      </c>
      <c r="K385" s="227">
        <v>207.83</v>
      </c>
      <c r="L385" s="227"/>
      <c r="M385" s="163" t="s">
        <v>5740</v>
      </c>
    </row>
    <row r="386" spans="1:13" ht="23.65" x14ac:dyDescent="0.45">
      <c r="A386" s="225" t="s">
        <v>1529</v>
      </c>
      <c r="B386" s="226">
        <v>44927</v>
      </c>
      <c r="C386" s="227" t="s">
        <v>3311</v>
      </c>
      <c r="D386" s="228" t="s">
        <v>1530</v>
      </c>
      <c r="E386" s="227" t="s">
        <v>757</v>
      </c>
      <c r="F386" s="219" t="s">
        <v>303</v>
      </c>
      <c r="G386" s="163" t="s">
        <v>4118</v>
      </c>
      <c r="H386" s="163" t="s">
        <v>4119</v>
      </c>
      <c r="I386" s="163"/>
      <c r="J386" s="225" t="s">
        <v>6091</v>
      </c>
      <c r="K386" s="227">
        <v>81.96</v>
      </c>
      <c r="L386" s="227"/>
      <c r="M386" s="163" t="s">
        <v>5740</v>
      </c>
    </row>
    <row r="387" spans="1:13" ht="23.65" x14ac:dyDescent="0.45">
      <c r="A387" s="225" t="s">
        <v>1531</v>
      </c>
      <c r="B387" s="226">
        <v>44927</v>
      </c>
      <c r="C387" s="227" t="s">
        <v>3311</v>
      </c>
      <c r="D387" s="228" t="s">
        <v>1532</v>
      </c>
      <c r="E387" s="227" t="s">
        <v>757</v>
      </c>
      <c r="F387" s="219" t="s">
        <v>303</v>
      </c>
      <c r="G387" s="163" t="s">
        <v>4120</v>
      </c>
      <c r="H387" s="163" t="s">
        <v>4121</v>
      </c>
      <c r="I387" s="163"/>
      <c r="J387" s="225" t="s">
        <v>3379</v>
      </c>
      <c r="K387" s="227">
        <v>112.06</v>
      </c>
      <c r="L387" s="227"/>
      <c r="M387" s="163" t="s">
        <v>5740</v>
      </c>
    </row>
    <row r="388" spans="1:13" ht="23.65" x14ac:dyDescent="0.45">
      <c r="A388" s="225" t="s">
        <v>1533</v>
      </c>
      <c r="B388" s="226">
        <v>44927</v>
      </c>
      <c r="C388" s="227" t="s">
        <v>3311</v>
      </c>
      <c r="D388" s="228" t="s">
        <v>1534</v>
      </c>
      <c r="E388" s="227" t="s">
        <v>757</v>
      </c>
      <c r="F388" s="219" t="s">
        <v>303</v>
      </c>
      <c r="G388" s="163" t="s">
        <v>4122</v>
      </c>
      <c r="H388" s="163" t="s">
        <v>4123</v>
      </c>
      <c r="I388" s="163"/>
      <c r="J388" s="225" t="s">
        <v>6092</v>
      </c>
      <c r="K388" s="227">
        <v>128.4</v>
      </c>
      <c r="L388" s="227"/>
      <c r="M388" s="163" t="s">
        <v>5740</v>
      </c>
    </row>
    <row r="389" spans="1:13" ht="14.25" x14ac:dyDescent="0.45">
      <c r="A389" s="225" t="s">
        <v>1535</v>
      </c>
      <c r="B389" s="226">
        <v>44927</v>
      </c>
      <c r="C389" s="227" t="s">
        <v>3311</v>
      </c>
      <c r="D389" s="228" t="s">
        <v>1536</v>
      </c>
      <c r="E389" s="227" t="s">
        <v>757</v>
      </c>
      <c r="F389" s="219" t="s">
        <v>303</v>
      </c>
      <c r="G389" s="163" t="s">
        <v>4124</v>
      </c>
      <c r="H389" s="163" t="s">
        <v>4125</v>
      </c>
      <c r="I389" s="163"/>
      <c r="J389" s="225" t="s">
        <v>6093</v>
      </c>
      <c r="K389" s="227">
        <v>152.06</v>
      </c>
      <c r="L389" s="227"/>
      <c r="M389" s="163" t="s">
        <v>5740</v>
      </c>
    </row>
    <row r="390" spans="1:13" ht="23.65" x14ac:dyDescent="0.45">
      <c r="A390" s="225" t="s">
        <v>1537</v>
      </c>
      <c r="B390" s="226">
        <v>44927</v>
      </c>
      <c r="C390" s="227" t="s">
        <v>3311</v>
      </c>
      <c r="D390" s="228" t="s">
        <v>1538</v>
      </c>
      <c r="E390" s="227" t="s">
        <v>757</v>
      </c>
      <c r="F390" s="219" t="s">
        <v>303</v>
      </c>
      <c r="G390" s="163" t="s">
        <v>4126</v>
      </c>
      <c r="H390" s="163" t="s">
        <v>4127</v>
      </c>
      <c r="I390" s="163"/>
      <c r="J390" s="225" t="s">
        <v>6094</v>
      </c>
      <c r="K390" s="227">
        <v>149.4</v>
      </c>
      <c r="L390" s="227"/>
      <c r="M390" s="163" t="s">
        <v>5740</v>
      </c>
    </row>
    <row r="391" spans="1:13" ht="23.65" x14ac:dyDescent="0.45">
      <c r="A391" s="225" t="s">
        <v>1539</v>
      </c>
      <c r="B391" s="226">
        <v>44927</v>
      </c>
      <c r="C391" s="227" t="s">
        <v>3311</v>
      </c>
      <c r="D391" s="228" t="s">
        <v>1540</v>
      </c>
      <c r="E391" s="227" t="s">
        <v>757</v>
      </c>
      <c r="F391" s="219" t="s">
        <v>303</v>
      </c>
      <c r="G391" s="163" t="s">
        <v>4128</v>
      </c>
      <c r="H391" s="163" t="s">
        <v>4129</v>
      </c>
      <c r="I391" s="163"/>
      <c r="J391" s="225" t="s">
        <v>6095</v>
      </c>
      <c r="K391" s="227">
        <v>177.95</v>
      </c>
      <c r="L391" s="227"/>
      <c r="M391" s="163" t="s">
        <v>5740</v>
      </c>
    </row>
    <row r="392" spans="1:13" ht="23.65" x14ac:dyDescent="0.45">
      <c r="A392" s="225" t="s">
        <v>1541</v>
      </c>
      <c r="B392" s="226">
        <v>44927</v>
      </c>
      <c r="C392" s="227" t="s">
        <v>3311</v>
      </c>
      <c r="D392" s="228" t="s">
        <v>1542</v>
      </c>
      <c r="E392" s="227" t="s">
        <v>757</v>
      </c>
      <c r="F392" s="219" t="s">
        <v>303</v>
      </c>
      <c r="G392" s="163" t="s">
        <v>4130</v>
      </c>
      <c r="H392" s="163" t="s">
        <v>4131</v>
      </c>
      <c r="I392" s="163"/>
      <c r="J392" s="225" t="s">
        <v>6096</v>
      </c>
      <c r="K392" s="227">
        <v>144.69999999999999</v>
      </c>
      <c r="L392" s="227"/>
      <c r="M392" s="163" t="s">
        <v>5740</v>
      </c>
    </row>
    <row r="393" spans="1:13" ht="23.65" x14ac:dyDescent="0.45">
      <c r="A393" s="225" t="s">
        <v>1543</v>
      </c>
      <c r="B393" s="226">
        <v>44927</v>
      </c>
      <c r="C393" s="227" t="s">
        <v>3311</v>
      </c>
      <c r="D393" s="228" t="s">
        <v>1544</v>
      </c>
      <c r="E393" s="227" t="s">
        <v>757</v>
      </c>
      <c r="F393" s="219" t="s">
        <v>303</v>
      </c>
      <c r="G393" s="163" t="s">
        <v>4132</v>
      </c>
      <c r="H393" s="163" t="s">
        <v>4133</v>
      </c>
      <c r="I393" s="163"/>
      <c r="J393" s="225" t="s">
        <v>6097</v>
      </c>
      <c r="K393" s="227">
        <v>157.63999999999999</v>
      </c>
      <c r="L393" s="227"/>
      <c r="M393" s="163" t="s">
        <v>5740</v>
      </c>
    </row>
    <row r="394" spans="1:13" ht="14.25" x14ac:dyDescent="0.45">
      <c r="A394" s="225" t="s">
        <v>1545</v>
      </c>
      <c r="B394" s="226">
        <v>44927</v>
      </c>
      <c r="C394" s="227" t="s">
        <v>3311</v>
      </c>
      <c r="D394" s="228" t="s">
        <v>1546</v>
      </c>
      <c r="E394" s="227" t="s">
        <v>757</v>
      </c>
      <c r="F394" s="219" t="s">
        <v>303</v>
      </c>
      <c r="G394" s="163" t="s">
        <v>4134</v>
      </c>
      <c r="H394" s="163" t="s">
        <v>4135</v>
      </c>
      <c r="I394" s="163"/>
      <c r="J394" s="225" t="s">
        <v>6098</v>
      </c>
      <c r="K394" s="227">
        <v>144.9</v>
      </c>
      <c r="L394" s="227"/>
      <c r="M394" s="163" t="s">
        <v>5740</v>
      </c>
    </row>
    <row r="395" spans="1:13" ht="23.65" x14ac:dyDescent="0.45">
      <c r="A395" s="225" t="s">
        <v>1547</v>
      </c>
      <c r="B395" s="226">
        <v>44927</v>
      </c>
      <c r="C395" s="227" t="s">
        <v>3311</v>
      </c>
      <c r="D395" s="228" t="s">
        <v>1548</v>
      </c>
      <c r="E395" s="227" t="s">
        <v>757</v>
      </c>
      <c r="F395" s="219" t="s">
        <v>303</v>
      </c>
      <c r="G395" s="163" t="s">
        <v>4136</v>
      </c>
      <c r="H395" s="163" t="s">
        <v>4137</v>
      </c>
      <c r="I395" s="163"/>
      <c r="J395" s="225" t="s">
        <v>6099</v>
      </c>
      <c r="K395" s="227">
        <v>213.56</v>
      </c>
      <c r="L395" s="227"/>
      <c r="M395" s="163" t="s">
        <v>5740</v>
      </c>
    </row>
    <row r="396" spans="1:13" ht="23.65" x14ac:dyDescent="0.45">
      <c r="A396" s="225" t="s">
        <v>1549</v>
      </c>
      <c r="B396" s="226">
        <v>44927</v>
      </c>
      <c r="C396" s="227" t="s">
        <v>3311</v>
      </c>
      <c r="D396" s="228" t="s">
        <v>1550</v>
      </c>
      <c r="E396" s="227" t="s">
        <v>757</v>
      </c>
      <c r="F396" s="219" t="s">
        <v>303</v>
      </c>
      <c r="G396" s="163" t="s">
        <v>4138</v>
      </c>
      <c r="H396" s="163" t="s">
        <v>4139</v>
      </c>
      <c r="I396" s="163"/>
      <c r="J396" s="225" t="s">
        <v>6100</v>
      </c>
      <c r="K396" s="227">
        <v>267.8</v>
      </c>
      <c r="L396" s="227"/>
      <c r="M396" s="163" t="s">
        <v>5740</v>
      </c>
    </row>
    <row r="397" spans="1:13" ht="14.25" x14ac:dyDescent="0.45">
      <c r="A397" s="225" t="s">
        <v>1551</v>
      </c>
      <c r="B397" s="226">
        <v>44927</v>
      </c>
      <c r="C397" s="227" t="s">
        <v>3311</v>
      </c>
      <c r="D397" s="228" t="s">
        <v>1552</v>
      </c>
      <c r="E397" s="227" t="s">
        <v>757</v>
      </c>
      <c r="F397" s="219" t="s">
        <v>303</v>
      </c>
      <c r="G397" s="163" t="s">
        <v>4140</v>
      </c>
      <c r="H397" s="163" t="s">
        <v>4141</v>
      </c>
      <c r="I397" s="163"/>
      <c r="J397" s="225" t="s">
        <v>6101</v>
      </c>
      <c r="K397" s="227">
        <v>332.95</v>
      </c>
      <c r="L397" s="227"/>
      <c r="M397" s="163" t="s">
        <v>5740</v>
      </c>
    </row>
    <row r="398" spans="1:13" ht="23.65" x14ac:dyDescent="0.45">
      <c r="A398" s="225" t="s">
        <v>1553</v>
      </c>
      <c r="B398" s="226">
        <v>44927</v>
      </c>
      <c r="C398" s="227" t="s">
        <v>3311</v>
      </c>
      <c r="D398" s="228" t="s">
        <v>1554</v>
      </c>
      <c r="E398" s="227" t="s">
        <v>757</v>
      </c>
      <c r="F398" s="219" t="s">
        <v>303</v>
      </c>
      <c r="G398" s="163" t="s">
        <v>4142</v>
      </c>
      <c r="H398" s="163" t="s">
        <v>4143</v>
      </c>
      <c r="I398" s="163"/>
      <c r="J398" s="225" t="s">
        <v>6102</v>
      </c>
      <c r="K398" s="227">
        <v>371.86</v>
      </c>
      <c r="L398" s="227"/>
      <c r="M398" s="163" t="s">
        <v>5740</v>
      </c>
    </row>
    <row r="399" spans="1:13" ht="23.65" x14ac:dyDescent="0.45">
      <c r="A399" s="225" t="s">
        <v>1555</v>
      </c>
      <c r="B399" s="226">
        <v>44927</v>
      </c>
      <c r="C399" s="227" t="s">
        <v>3311</v>
      </c>
      <c r="D399" s="228" t="s">
        <v>1556</v>
      </c>
      <c r="E399" s="227" t="s">
        <v>757</v>
      </c>
      <c r="F399" s="219" t="s">
        <v>303</v>
      </c>
      <c r="G399" s="163" t="s">
        <v>4144</v>
      </c>
      <c r="H399" s="163" t="s">
        <v>4145</v>
      </c>
      <c r="I399" s="163"/>
      <c r="J399" s="225" t="s">
        <v>6103</v>
      </c>
      <c r="K399" s="227">
        <v>422.38</v>
      </c>
      <c r="L399" s="227"/>
      <c r="M399" s="163" t="s">
        <v>5740</v>
      </c>
    </row>
    <row r="400" spans="1:13" ht="23.65" x14ac:dyDescent="0.45">
      <c r="A400" s="225" t="s">
        <v>1557</v>
      </c>
      <c r="B400" s="226">
        <v>44927</v>
      </c>
      <c r="C400" s="227" t="s">
        <v>3311</v>
      </c>
      <c r="D400" s="228" t="s">
        <v>1558</v>
      </c>
      <c r="E400" s="227" t="s">
        <v>757</v>
      </c>
      <c r="F400" s="219" t="s">
        <v>303</v>
      </c>
      <c r="G400" s="163" t="s">
        <v>4146</v>
      </c>
      <c r="H400" s="163" t="s">
        <v>4147</v>
      </c>
      <c r="I400" s="163"/>
      <c r="J400" s="225" t="s">
        <v>6104</v>
      </c>
      <c r="K400" s="227">
        <v>361.05</v>
      </c>
      <c r="L400" s="227"/>
      <c r="M400" s="163" t="s">
        <v>5740</v>
      </c>
    </row>
    <row r="401" spans="1:13" ht="23.65" x14ac:dyDescent="0.45">
      <c r="A401" s="225" t="s">
        <v>1559</v>
      </c>
      <c r="B401" s="226">
        <v>44927</v>
      </c>
      <c r="C401" s="227" t="s">
        <v>3311</v>
      </c>
      <c r="D401" s="228" t="s">
        <v>1560</v>
      </c>
      <c r="E401" s="227" t="s">
        <v>757</v>
      </c>
      <c r="F401" s="219" t="s">
        <v>303</v>
      </c>
      <c r="G401" s="163" t="s">
        <v>4148</v>
      </c>
      <c r="H401" s="163" t="s">
        <v>4149</v>
      </c>
      <c r="I401" s="163"/>
      <c r="J401" s="225" t="s">
        <v>6105</v>
      </c>
      <c r="K401" s="227">
        <v>340.14</v>
      </c>
      <c r="L401" s="227"/>
      <c r="M401" s="163" t="s">
        <v>5740</v>
      </c>
    </row>
    <row r="402" spans="1:13" ht="23.65" x14ac:dyDescent="0.45">
      <c r="A402" s="225" t="s">
        <v>1561</v>
      </c>
      <c r="B402" s="226">
        <v>44927</v>
      </c>
      <c r="C402" s="227" t="s">
        <v>3311</v>
      </c>
      <c r="D402" s="228" t="s">
        <v>4150</v>
      </c>
      <c r="E402" s="227" t="s">
        <v>757</v>
      </c>
      <c r="F402" s="219" t="s">
        <v>303</v>
      </c>
      <c r="G402" s="163" t="s">
        <v>4151</v>
      </c>
      <c r="H402" s="163" t="s">
        <v>4152</v>
      </c>
      <c r="I402" s="163"/>
      <c r="J402" s="225" t="s">
        <v>6023</v>
      </c>
      <c r="K402" s="227">
        <v>272.05</v>
      </c>
      <c r="L402" s="227"/>
      <c r="M402" s="163" t="s">
        <v>5740</v>
      </c>
    </row>
    <row r="403" spans="1:13" ht="23.65" x14ac:dyDescent="0.45">
      <c r="A403" s="225" t="s">
        <v>1563</v>
      </c>
      <c r="B403" s="226">
        <v>44927</v>
      </c>
      <c r="C403" s="227" t="s">
        <v>3311</v>
      </c>
      <c r="D403" s="228" t="s">
        <v>4153</v>
      </c>
      <c r="E403" s="227" t="s">
        <v>757</v>
      </c>
      <c r="F403" s="219" t="s">
        <v>303</v>
      </c>
      <c r="G403" s="163" t="s">
        <v>4154</v>
      </c>
      <c r="H403" s="163" t="s">
        <v>4155</v>
      </c>
      <c r="I403" s="163"/>
      <c r="J403" s="225" t="s">
        <v>6106</v>
      </c>
      <c r="K403" s="227">
        <v>221.4</v>
      </c>
      <c r="L403" s="227"/>
      <c r="M403" s="163" t="s">
        <v>5740</v>
      </c>
    </row>
    <row r="404" spans="1:13" ht="23.65" x14ac:dyDescent="0.45">
      <c r="A404" s="225" t="s">
        <v>1565</v>
      </c>
      <c r="B404" s="226">
        <v>44927</v>
      </c>
      <c r="C404" s="227" t="s">
        <v>3311</v>
      </c>
      <c r="D404" s="228" t="s">
        <v>1566</v>
      </c>
      <c r="E404" s="227" t="s">
        <v>757</v>
      </c>
      <c r="F404" s="219" t="s">
        <v>303</v>
      </c>
      <c r="G404" s="163" t="s">
        <v>4156</v>
      </c>
      <c r="H404" s="163" t="s">
        <v>4157</v>
      </c>
      <c r="I404" s="163"/>
      <c r="J404" s="225" t="s">
        <v>6107</v>
      </c>
      <c r="K404" s="227">
        <v>377.98</v>
      </c>
      <c r="L404" s="227"/>
      <c r="M404" s="163" t="s">
        <v>5740</v>
      </c>
    </row>
    <row r="405" spans="1:13" ht="23.65" x14ac:dyDescent="0.45">
      <c r="A405" s="225" t="s">
        <v>1567</v>
      </c>
      <c r="B405" s="226">
        <v>44927</v>
      </c>
      <c r="C405" s="227" t="s">
        <v>3311</v>
      </c>
      <c r="D405" s="228" t="s">
        <v>1568</v>
      </c>
      <c r="E405" s="227" t="s">
        <v>757</v>
      </c>
      <c r="F405" s="219" t="s">
        <v>303</v>
      </c>
      <c r="G405" s="163" t="s">
        <v>4158</v>
      </c>
      <c r="H405" s="163" t="s">
        <v>4159</v>
      </c>
      <c r="I405" s="163"/>
      <c r="J405" s="225" t="s">
        <v>6108</v>
      </c>
      <c r="K405" s="227">
        <v>452.82</v>
      </c>
      <c r="L405" s="227"/>
      <c r="M405" s="163" t="s">
        <v>5740</v>
      </c>
    </row>
    <row r="406" spans="1:13" ht="14.25" x14ac:dyDescent="0.45">
      <c r="A406" s="225" t="s">
        <v>1569</v>
      </c>
      <c r="B406" s="226">
        <v>44927</v>
      </c>
      <c r="C406" s="227" t="s">
        <v>3311</v>
      </c>
      <c r="D406" s="228" t="s">
        <v>1570</v>
      </c>
      <c r="E406" s="227" t="s">
        <v>757</v>
      </c>
      <c r="F406" s="219" t="s">
        <v>303</v>
      </c>
      <c r="G406" s="163" t="s">
        <v>4160</v>
      </c>
      <c r="H406" s="163" t="s">
        <v>4161</v>
      </c>
      <c r="I406" s="163"/>
      <c r="J406" s="225" t="s">
        <v>6109</v>
      </c>
      <c r="K406" s="227">
        <v>522.53</v>
      </c>
      <c r="L406" s="227"/>
      <c r="M406" s="163" t="s">
        <v>5740</v>
      </c>
    </row>
    <row r="407" spans="1:13" ht="23.65" x14ac:dyDescent="0.45">
      <c r="A407" s="225" t="s">
        <v>1571</v>
      </c>
      <c r="B407" s="226">
        <v>44927</v>
      </c>
      <c r="C407" s="227" t="s">
        <v>3311</v>
      </c>
      <c r="D407" s="228" t="s">
        <v>1572</v>
      </c>
      <c r="E407" s="227" t="s">
        <v>757</v>
      </c>
      <c r="F407" s="219" t="s">
        <v>303</v>
      </c>
      <c r="G407" s="163" t="s">
        <v>4162</v>
      </c>
      <c r="H407" s="163" t="s">
        <v>4163</v>
      </c>
      <c r="I407" s="163"/>
      <c r="J407" s="225" t="s">
        <v>6110</v>
      </c>
      <c r="K407" s="227">
        <v>591.92999999999995</v>
      </c>
      <c r="L407" s="227"/>
      <c r="M407" s="163" t="s">
        <v>5740</v>
      </c>
    </row>
    <row r="408" spans="1:13" ht="23.65" x14ac:dyDescent="0.45">
      <c r="A408" s="225" t="s">
        <v>1573</v>
      </c>
      <c r="B408" s="226">
        <v>44927</v>
      </c>
      <c r="C408" s="227" t="s">
        <v>3311</v>
      </c>
      <c r="D408" s="228" t="s">
        <v>1574</v>
      </c>
      <c r="E408" s="227" t="s">
        <v>757</v>
      </c>
      <c r="F408" s="219" t="s">
        <v>303</v>
      </c>
      <c r="G408" s="163" t="s">
        <v>4164</v>
      </c>
      <c r="H408" s="163" t="s">
        <v>4165</v>
      </c>
      <c r="I408" s="163"/>
      <c r="J408" s="225" t="s">
        <v>6111</v>
      </c>
      <c r="K408" s="227">
        <v>741.73</v>
      </c>
      <c r="L408" s="227"/>
      <c r="M408" s="163" t="s">
        <v>5740</v>
      </c>
    </row>
    <row r="409" spans="1:13" ht="23.65" x14ac:dyDescent="0.45">
      <c r="A409" s="225" t="s">
        <v>1575</v>
      </c>
      <c r="B409" s="226">
        <v>44927</v>
      </c>
      <c r="C409" s="227" t="s">
        <v>3311</v>
      </c>
      <c r="D409" s="228" t="s">
        <v>1576</v>
      </c>
      <c r="E409" s="227" t="s">
        <v>757</v>
      </c>
      <c r="F409" s="219" t="s">
        <v>303</v>
      </c>
      <c r="G409" s="163" t="s">
        <v>4166</v>
      </c>
      <c r="H409" s="163" t="s">
        <v>4167</v>
      </c>
      <c r="I409" s="163"/>
      <c r="J409" s="225" t="s">
        <v>6112</v>
      </c>
      <c r="K409" s="227">
        <v>659.96</v>
      </c>
      <c r="L409" s="227"/>
      <c r="M409" s="163" t="s">
        <v>5740</v>
      </c>
    </row>
    <row r="410" spans="1:13" ht="23.65" x14ac:dyDescent="0.45">
      <c r="A410" s="225" t="s">
        <v>1577</v>
      </c>
      <c r="B410" s="226">
        <v>44927</v>
      </c>
      <c r="C410" s="227" t="s">
        <v>3311</v>
      </c>
      <c r="D410" s="228" t="s">
        <v>1578</v>
      </c>
      <c r="E410" s="227" t="s">
        <v>757</v>
      </c>
      <c r="F410" s="219" t="s">
        <v>303</v>
      </c>
      <c r="G410" s="163" t="s">
        <v>4168</v>
      </c>
      <c r="H410" s="163" t="s">
        <v>4169</v>
      </c>
      <c r="I410" s="163"/>
      <c r="J410" s="225" t="s">
        <v>6113</v>
      </c>
      <c r="K410" s="227">
        <v>542.79999999999995</v>
      </c>
      <c r="L410" s="227"/>
      <c r="M410" s="163" t="s">
        <v>5740</v>
      </c>
    </row>
    <row r="411" spans="1:13" ht="23.65" x14ac:dyDescent="0.45">
      <c r="A411" s="225" t="s">
        <v>1579</v>
      </c>
      <c r="B411" s="226">
        <v>44927</v>
      </c>
      <c r="C411" s="227" t="s">
        <v>3311</v>
      </c>
      <c r="D411" s="228" t="s">
        <v>1580</v>
      </c>
      <c r="E411" s="227" t="s">
        <v>757</v>
      </c>
      <c r="F411" s="219" t="s">
        <v>303</v>
      </c>
      <c r="G411" s="163" t="s">
        <v>4154</v>
      </c>
      <c r="H411" s="163" t="s">
        <v>4155</v>
      </c>
      <c r="I411" s="163"/>
      <c r="J411" s="225" t="s">
        <v>6106</v>
      </c>
      <c r="K411" s="227">
        <v>221.4</v>
      </c>
      <c r="L411" s="227"/>
      <c r="M411" s="163" t="s">
        <v>5740</v>
      </c>
    </row>
    <row r="412" spans="1:13" ht="23.65" x14ac:dyDescent="0.45">
      <c r="A412" s="225" t="s">
        <v>1581</v>
      </c>
      <c r="B412" s="226">
        <v>44927</v>
      </c>
      <c r="C412" s="227" t="s">
        <v>3311</v>
      </c>
      <c r="D412" s="228" t="s">
        <v>1582</v>
      </c>
      <c r="E412" s="227" t="s">
        <v>757</v>
      </c>
      <c r="F412" s="219" t="s">
        <v>303</v>
      </c>
      <c r="G412" s="163" t="s">
        <v>4170</v>
      </c>
      <c r="H412" s="163" t="s">
        <v>4171</v>
      </c>
      <c r="I412" s="163"/>
      <c r="J412" s="225" t="s">
        <v>6114</v>
      </c>
      <c r="K412" s="227">
        <v>309.43</v>
      </c>
      <c r="L412" s="227"/>
      <c r="M412" s="163" t="s">
        <v>5740</v>
      </c>
    </row>
    <row r="413" spans="1:13" ht="23.65" x14ac:dyDescent="0.45">
      <c r="A413" s="225" t="s">
        <v>1583</v>
      </c>
      <c r="B413" s="226">
        <v>44927</v>
      </c>
      <c r="C413" s="227" t="s">
        <v>3311</v>
      </c>
      <c r="D413" s="228" t="s">
        <v>1584</v>
      </c>
      <c r="E413" s="227" t="s">
        <v>757</v>
      </c>
      <c r="F413" s="219" t="s">
        <v>303</v>
      </c>
      <c r="G413" s="163" t="s">
        <v>4172</v>
      </c>
      <c r="H413" s="163" t="s">
        <v>4173</v>
      </c>
      <c r="I413" s="163"/>
      <c r="J413" s="225" t="s">
        <v>6115</v>
      </c>
      <c r="K413" s="227">
        <v>371.22</v>
      </c>
      <c r="L413" s="227"/>
      <c r="M413" s="163" t="s">
        <v>5740</v>
      </c>
    </row>
    <row r="414" spans="1:13" ht="23.65" x14ac:dyDescent="0.45">
      <c r="A414" s="225" t="s">
        <v>1585</v>
      </c>
      <c r="B414" s="226">
        <v>44927</v>
      </c>
      <c r="C414" s="227" t="s">
        <v>3311</v>
      </c>
      <c r="D414" s="228" t="s">
        <v>1586</v>
      </c>
      <c r="E414" s="227" t="s">
        <v>757</v>
      </c>
      <c r="F414" s="219" t="s">
        <v>303</v>
      </c>
      <c r="G414" s="163" t="s">
        <v>4174</v>
      </c>
      <c r="H414" s="163" t="s">
        <v>4175</v>
      </c>
      <c r="I414" s="163"/>
      <c r="J414" s="225" t="s">
        <v>6116</v>
      </c>
      <c r="K414" s="227">
        <v>445.61</v>
      </c>
      <c r="L414" s="227"/>
      <c r="M414" s="163" t="s">
        <v>5740</v>
      </c>
    </row>
    <row r="415" spans="1:13" ht="23.65" x14ac:dyDescent="0.45">
      <c r="A415" s="225" t="s">
        <v>1587</v>
      </c>
      <c r="B415" s="226">
        <v>44927</v>
      </c>
      <c r="C415" s="227" t="s">
        <v>3311</v>
      </c>
      <c r="D415" s="228" t="s">
        <v>1588</v>
      </c>
      <c r="E415" s="227" t="s">
        <v>757</v>
      </c>
      <c r="F415" s="219" t="s">
        <v>303</v>
      </c>
      <c r="G415" s="163" t="s">
        <v>4176</v>
      </c>
      <c r="H415" s="163" t="s">
        <v>4177</v>
      </c>
      <c r="I415" s="163"/>
      <c r="J415" s="225" t="s">
        <v>6117</v>
      </c>
      <c r="K415" s="227">
        <v>517.91999999999996</v>
      </c>
      <c r="L415" s="227"/>
      <c r="M415" s="163" t="s">
        <v>5740</v>
      </c>
    </row>
    <row r="416" spans="1:13" ht="23.65" x14ac:dyDescent="0.45">
      <c r="A416" s="225" t="s">
        <v>1589</v>
      </c>
      <c r="B416" s="226">
        <v>44927</v>
      </c>
      <c r="C416" s="227" t="s">
        <v>3311</v>
      </c>
      <c r="D416" s="228" t="s">
        <v>1590</v>
      </c>
      <c r="E416" s="227" t="s">
        <v>757</v>
      </c>
      <c r="F416" s="219" t="s">
        <v>303</v>
      </c>
      <c r="G416" s="163" t="s">
        <v>4178</v>
      </c>
      <c r="H416" s="163" t="s">
        <v>4179</v>
      </c>
      <c r="I416" s="163"/>
      <c r="J416" s="225" t="s">
        <v>6118</v>
      </c>
      <c r="K416" s="227">
        <v>573.92999999999995</v>
      </c>
      <c r="L416" s="227"/>
      <c r="M416" s="163" t="s">
        <v>5740</v>
      </c>
    </row>
    <row r="417" spans="1:13" ht="23.65" x14ac:dyDescent="0.45">
      <c r="A417" s="225" t="s">
        <v>1591</v>
      </c>
      <c r="B417" s="226">
        <v>44927</v>
      </c>
      <c r="C417" s="227" t="s">
        <v>3311</v>
      </c>
      <c r="D417" s="228" t="s">
        <v>1592</v>
      </c>
      <c r="E417" s="227" t="s">
        <v>757</v>
      </c>
      <c r="F417" s="219" t="s">
        <v>303</v>
      </c>
      <c r="G417" s="163" t="s">
        <v>4180</v>
      </c>
      <c r="H417" s="163" t="s">
        <v>4181</v>
      </c>
      <c r="I417" s="163"/>
      <c r="J417" s="225" t="s">
        <v>6119</v>
      </c>
      <c r="K417" s="227">
        <v>518.72</v>
      </c>
      <c r="L417" s="227"/>
      <c r="M417" s="163" t="s">
        <v>5740</v>
      </c>
    </row>
    <row r="418" spans="1:13" ht="23.65" x14ac:dyDescent="0.45">
      <c r="A418" s="225" t="s">
        <v>1593</v>
      </c>
      <c r="B418" s="226">
        <v>44927</v>
      </c>
      <c r="C418" s="227" t="s">
        <v>3311</v>
      </c>
      <c r="D418" s="228" t="s">
        <v>1594</v>
      </c>
      <c r="E418" s="227" t="s">
        <v>757</v>
      </c>
      <c r="F418" s="219" t="s">
        <v>303</v>
      </c>
      <c r="G418" s="163" t="s">
        <v>4182</v>
      </c>
      <c r="H418" s="163" t="s">
        <v>4183</v>
      </c>
      <c r="I418" s="163"/>
      <c r="J418" s="225" t="s">
        <v>6120</v>
      </c>
      <c r="K418" s="227">
        <v>472.7</v>
      </c>
      <c r="L418" s="227"/>
      <c r="M418" s="163" t="s">
        <v>5740</v>
      </c>
    </row>
    <row r="419" spans="1:13" ht="23.65" x14ac:dyDescent="0.45">
      <c r="A419" s="225" t="s">
        <v>1595</v>
      </c>
      <c r="B419" s="226">
        <v>44927</v>
      </c>
      <c r="C419" s="227" t="s">
        <v>3311</v>
      </c>
      <c r="D419" s="228" t="s">
        <v>1596</v>
      </c>
      <c r="E419" s="227" t="s">
        <v>757</v>
      </c>
      <c r="F419" s="219" t="s">
        <v>303</v>
      </c>
      <c r="G419" s="163" t="s">
        <v>4184</v>
      </c>
      <c r="H419" s="163" t="s">
        <v>4185</v>
      </c>
      <c r="I419" s="163"/>
      <c r="J419" s="225" t="s">
        <v>6121</v>
      </c>
      <c r="K419" s="227">
        <v>146.85</v>
      </c>
      <c r="L419" s="227"/>
      <c r="M419" s="163" t="s">
        <v>5740</v>
      </c>
    </row>
    <row r="420" spans="1:13" ht="34.9" x14ac:dyDescent="0.45">
      <c r="A420" s="225" t="s">
        <v>1597</v>
      </c>
      <c r="B420" s="226">
        <v>44927</v>
      </c>
      <c r="C420" s="227" t="s">
        <v>3311</v>
      </c>
      <c r="D420" s="228" t="s">
        <v>1598</v>
      </c>
      <c r="E420" s="227" t="s">
        <v>757</v>
      </c>
      <c r="F420" s="219" t="s">
        <v>303</v>
      </c>
      <c r="G420" s="163" t="s">
        <v>4186</v>
      </c>
      <c r="H420" s="163" t="s">
        <v>4187</v>
      </c>
      <c r="I420" s="163"/>
      <c r="J420" s="225" t="s">
        <v>6122</v>
      </c>
      <c r="K420" s="227">
        <v>217.61</v>
      </c>
      <c r="L420" s="227"/>
      <c r="M420" s="163" t="s">
        <v>5740</v>
      </c>
    </row>
    <row r="421" spans="1:13" ht="34.9" x14ac:dyDescent="0.45">
      <c r="A421" s="225" t="s">
        <v>1599</v>
      </c>
      <c r="B421" s="226">
        <v>44927</v>
      </c>
      <c r="C421" s="227" t="s">
        <v>3311</v>
      </c>
      <c r="D421" s="228" t="s">
        <v>1600</v>
      </c>
      <c r="E421" s="227" t="s">
        <v>757</v>
      </c>
      <c r="F421" s="219" t="s">
        <v>303</v>
      </c>
      <c r="G421" s="163" t="s">
        <v>4188</v>
      </c>
      <c r="H421" s="163" t="s">
        <v>4189</v>
      </c>
      <c r="I421" s="163"/>
      <c r="J421" s="225" t="s">
        <v>6123</v>
      </c>
      <c r="K421" s="227">
        <v>260.76</v>
      </c>
      <c r="L421" s="227"/>
      <c r="M421" s="163" t="s">
        <v>5740</v>
      </c>
    </row>
    <row r="422" spans="1:13" ht="23.65" x14ac:dyDescent="0.45">
      <c r="A422" s="225" t="s">
        <v>1601</v>
      </c>
      <c r="B422" s="226">
        <v>44927</v>
      </c>
      <c r="C422" s="227" t="s">
        <v>3311</v>
      </c>
      <c r="D422" s="228" t="s">
        <v>1602</v>
      </c>
      <c r="E422" s="227" t="s">
        <v>757</v>
      </c>
      <c r="F422" s="219" t="s">
        <v>303</v>
      </c>
      <c r="G422" s="163" t="s">
        <v>4190</v>
      </c>
      <c r="H422" s="163" t="s">
        <v>4191</v>
      </c>
      <c r="I422" s="163"/>
      <c r="J422" s="225" t="s">
        <v>6124</v>
      </c>
      <c r="K422" s="227">
        <v>303.32</v>
      </c>
      <c r="L422" s="227"/>
      <c r="M422" s="163" t="s">
        <v>5740</v>
      </c>
    </row>
    <row r="423" spans="1:13" ht="23.65" x14ac:dyDescent="0.45">
      <c r="A423" s="225" t="s">
        <v>1603</v>
      </c>
      <c r="B423" s="226">
        <v>44927</v>
      </c>
      <c r="C423" s="227" t="s">
        <v>3311</v>
      </c>
      <c r="D423" s="228" t="s">
        <v>1604</v>
      </c>
      <c r="E423" s="227" t="s">
        <v>757</v>
      </c>
      <c r="F423" s="219" t="s">
        <v>303</v>
      </c>
      <c r="G423" s="163" t="s">
        <v>4192</v>
      </c>
      <c r="H423" s="163" t="s">
        <v>4193</v>
      </c>
      <c r="I423" s="163"/>
      <c r="J423" s="225" t="s">
        <v>6125</v>
      </c>
      <c r="K423" s="227">
        <v>335.98</v>
      </c>
      <c r="L423" s="227"/>
      <c r="M423" s="163" t="s">
        <v>5740</v>
      </c>
    </row>
    <row r="424" spans="1:13" ht="23.65" x14ac:dyDescent="0.45">
      <c r="A424" s="225" t="s">
        <v>1605</v>
      </c>
      <c r="B424" s="226">
        <v>44927</v>
      </c>
      <c r="C424" s="227" t="s">
        <v>3311</v>
      </c>
      <c r="D424" s="228" t="s">
        <v>1606</v>
      </c>
      <c r="E424" s="227" t="s">
        <v>757</v>
      </c>
      <c r="F424" s="219" t="s">
        <v>303</v>
      </c>
      <c r="G424" s="163" t="s">
        <v>4194</v>
      </c>
      <c r="H424" s="163" t="s">
        <v>4195</v>
      </c>
      <c r="I424" s="163"/>
      <c r="J424" s="225" t="s">
        <v>6126</v>
      </c>
      <c r="K424" s="227">
        <v>348.42</v>
      </c>
      <c r="L424" s="227"/>
      <c r="M424" s="163" t="s">
        <v>5740</v>
      </c>
    </row>
    <row r="425" spans="1:13" ht="34.9" x14ac:dyDescent="0.45">
      <c r="A425" s="225" t="s">
        <v>1607</v>
      </c>
      <c r="B425" s="226">
        <v>44927</v>
      </c>
      <c r="C425" s="227" t="s">
        <v>3311</v>
      </c>
      <c r="D425" s="228" t="s">
        <v>1608</v>
      </c>
      <c r="E425" s="227" t="s">
        <v>757</v>
      </c>
      <c r="F425" s="219" t="s">
        <v>303</v>
      </c>
      <c r="G425" s="163" t="s">
        <v>4196</v>
      </c>
      <c r="H425" s="163" t="s">
        <v>4197</v>
      </c>
      <c r="I425" s="163"/>
      <c r="J425" s="225" t="s">
        <v>6127</v>
      </c>
      <c r="K425" s="227">
        <v>304.89</v>
      </c>
      <c r="L425" s="227"/>
      <c r="M425" s="163" t="s">
        <v>5740</v>
      </c>
    </row>
    <row r="426" spans="1:13" ht="34.9" x14ac:dyDescent="0.45">
      <c r="A426" s="225" t="s">
        <v>1609</v>
      </c>
      <c r="B426" s="226">
        <v>44927</v>
      </c>
      <c r="C426" s="227" t="s">
        <v>3311</v>
      </c>
      <c r="D426" s="228" t="s">
        <v>1610</v>
      </c>
      <c r="E426" s="227" t="s">
        <v>757</v>
      </c>
      <c r="F426" s="219" t="s">
        <v>303</v>
      </c>
      <c r="G426" s="163" t="s">
        <v>4198</v>
      </c>
      <c r="H426" s="163" t="s">
        <v>4199</v>
      </c>
      <c r="I426" s="163"/>
      <c r="J426" s="225" t="s">
        <v>6128</v>
      </c>
      <c r="K426" s="227">
        <v>327.62</v>
      </c>
      <c r="L426" s="227"/>
      <c r="M426" s="163" t="s">
        <v>5740</v>
      </c>
    </row>
    <row r="427" spans="1:13" ht="23.65" x14ac:dyDescent="0.45">
      <c r="A427" s="225" t="s">
        <v>1611</v>
      </c>
      <c r="B427" s="226">
        <v>44927</v>
      </c>
      <c r="C427" s="227" t="s">
        <v>3311</v>
      </c>
      <c r="D427" s="228" t="s">
        <v>1612</v>
      </c>
      <c r="E427" s="227" t="s">
        <v>757</v>
      </c>
      <c r="F427" s="219" t="s">
        <v>303</v>
      </c>
      <c r="G427" s="163" t="s">
        <v>4200</v>
      </c>
      <c r="H427" s="163" t="s">
        <v>4201</v>
      </c>
      <c r="I427" s="163"/>
      <c r="J427" s="225" t="s">
        <v>6129</v>
      </c>
      <c r="K427" s="227">
        <v>153.78</v>
      </c>
      <c r="L427" s="227"/>
      <c r="M427" s="163" t="s">
        <v>5740</v>
      </c>
    </row>
    <row r="428" spans="1:13" ht="23.65" x14ac:dyDescent="0.45">
      <c r="A428" s="225" t="s">
        <v>1613</v>
      </c>
      <c r="B428" s="226">
        <v>44927</v>
      </c>
      <c r="C428" s="227" t="s">
        <v>3311</v>
      </c>
      <c r="D428" s="228" t="s">
        <v>1614</v>
      </c>
      <c r="E428" s="227" t="s">
        <v>757</v>
      </c>
      <c r="F428" s="219" t="s">
        <v>303</v>
      </c>
      <c r="G428" s="163" t="s">
        <v>4202</v>
      </c>
      <c r="H428" s="163" t="s">
        <v>4203</v>
      </c>
      <c r="I428" s="163"/>
      <c r="J428" s="225" t="s">
        <v>6130</v>
      </c>
      <c r="K428" s="227">
        <v>226.68</v>
      </c>
      <c r="L428" s="227"/>
      <c r="M428" s="163" t="s">
        <v>5740</v>
      </c>
    </row>
    <row r="429" spans="1:13" ht="23.65" x14ac:dyDescent="0.45">
      <c r="A429" s="225" t="s">
        <v>1615</v>
      </c>
      <c r="B429" s="226">
        <v>44927</v>
      </c>
      <c r="C429" s="227" t="s">
        <v>3311</v>
      </c>
      <c r="D429" s="228" t="s">
        <v>1616</v>
      </c>
      <c r="E429" s="227" t="s">
        <v>757</v>
      </c>
      <c r="F429" s="219" t="s">
        <v>303</v>
      </c>
      <c r="G429" s="163" t="s">
        <v>4204</v>
      </c>
      <c r="H429" s="163" t="s">
        <v>4205</v>
      </c>
      <c r="I429" s="163"/>
      <c r="J429" s="225" t="s">
        <v>6131</v>
      </c>
      <c r="K429" s="227">
        <v>280.43</v>
      </c>
      <c r="L429" s="227"/>
      <c r="M429" s="163" t="s">
        <v>5740</v>
      </c>
    </row>
    <row r="430" spans="1:13" ht="14.25" x14ac:dyDescent="0.45">
      <c r="A430" s="225" t="s">
        <v>1617</v>
      </c>
      <c r="B430" s="226">
        <v>44927</v>
      </c>
      <c r="C430" s="227" t="s">
        <v>3311</v>
      </c>
      <c r="D430" s="228" t="s">
        <v>1618</v>
      </c>
      <c r="E430" s="227" t="s">
        <v>757</v>
      </c>
      <c r="F430" s="219" t="s">
        <v>303</v>
      </c>
      <c r="G430" s="163" t="s">
        <v>4206</v>
      </c>
      <c r="H430" s="163" t="s">
        <v>4207</v>
      </c>
      <c r="I430" s="163"/>
      <c r="J430" s="225" t="s">
        <v>6132</v>
      </c>
      <c r="K430" s="227">
        <v>316.87</v>
      </c>
      <c r="L430" s="227"/>
      <c r="M430" s="163" t="s">
        <v>5740</v>
      </c>
    </row>
    <row r="431" spans="1:13" ht="23.65" x14ac:dyDescent="0.45">
      <c r="A431" s="225" t="s">
        <v>1619</v>
      </c>
      <c r="B431" s="226">
        <v>44927</v>
      </c>
      <c r="C431" s="227" t="s">
        <v>3311</v>
      </c>
      <c r="D431" s="228" t="s">
        <v>1620</v>
      </c>
      <c r="E431" s="227" t="s">
        <v>757</v>
      </c>
      <c r="F431" s="219" t="s">
        <v>303</v>
      </c>
      <c r="G431" s="163" t="s">
        <v>4208</v>
      </c>
      <c r="H431" s="163" t="s">
        <v>4209</v>
      </c>
      <c r="I431" s="163"/>
      <c r="J431" s="225" t="s">
        <v>6133</v>
      </c>
      <c r="K431" s="227">
        <v>359.31</v>
      </c>
      <c r="L431" s="227"/>
      <c r="M431" s="163" t="s">
        <v>5740</v>
      </c>
    </row>
    <row r="432" spans="1:13" ht="23.65" x14ac:dyDescent="0.45">
      <c r="A432" s="225" t="s">
        <v>1621</v>
      </c>
      <c r="B432" s="226">
        <v>44927</v>
      </c>
      <c r="C432" s="227" t="s">
        <v>3311</v>
      </c>
      <c r="D432" s="228" t="s">
        <v>1622</v>
      </c>
      <c r="E432" s="227" t="s">
        <v>757</v>
      </c>
      <c r="F432" s="219" t="s">
        <v>303</v>
      </c>
      <c r="G432" s="163" t="s">
        <v>4210</v>
      </c>
      <c r="H432" s="163" t="s">
        <v>4211</v>
      </c>
      <c r="I432" s="163"/>
      <c r="J432" s="225" t="s">
        <v>6134</v>
      </c>
      <c r="K432" s="227">
        <v>494.53</v>
      </c>
      <c r="L432" s="227"/>
      <c r="M432" s="163" t="s">
        <v>5740</v>
      </c>
    </row>
    <row r="433" spans="1:13" ht="23.65" x14ac:dyDescent="0.45">
      <c r="A433" s="225" t="s">
        <v>1623</v>
      </c>
      <c r="B433" s="226">
        <v>44927</v>
      </c>
      <c r="C433" s="227" t="s">
        <v>3311</v>
      </c>
      <c r="D433" s="228" t="s">
        <v>1624</v>
      </c>
      <c r="E433" s="227" t="s">
        <v>757</v>
      </c>
      <c r="F433" s="219" t="s">
        <v>303</v>
      </c>
      <c r="G433" s="163" t="s">
        <v>4212</v>
      </c>
      <c r="H433" s="163" t="s">
        <v>4213</v>
      </c>
      <c r="I433" s="163"/>
      <c r="J433" s="225" t="s">
        <v>6135</v>
      </c>
      <c r="K433" s="227">
        <v>414.68</v>
      </c>
      <c r="L433" s="227"/>
      <c r="M433" s="163" t="s">
        <v>5740</v>
      </c>
    </row>
    <row r="434" spans="1:13" ht="23.65" x14ac:dyDescent="0.45">
      <c r="A434" s="225" t="s">
        <v>1625</v>
      </c>
      <c r="B434" s="226">
        <v>44927</v>
      </c>
      <c r="C434" s="227" t="s">
        <v>3311</v>
      </c>
      <c r="D434" s="228" t="s">
        <v>1626</v>
      </c>
      <c r="E434" s="227" t="s">
        <v>757</v>
      </c>
      <c r="F434" s="219" t="s">
        <v>303</v>
      </c>
      <c r="G434" s="163" t="s">
        <v>4214</v>
      </c>
      <c r="H434" s="163" t="s">
        <v>4215</v>
      </c>
      <c r="I434" s="163"/>
      <c r="J434" s="225" t="s">
        <v>6136</v>
      </c>
      <c r="K434" s="227">
        <v>346.53</v>
      </c>
      <c r="L434" s="227"/>
      <c r="M434" s="163" t="s">
        <v>5740</v>
      </c>
    </row>
    <row r="435" spans="1:13" ht="23.65" x14ac:dyDescent="0.45">
      <c r="A435" s="225" t="s">
        <v>1627</v>
      </c>
      <c r="B435" s="226">
        <v>44927</v>
      </c>
      <c r="C435" s="227" t="s">
        <v>3311</v>
      </c>
      <c r="D435" s="228" t="s">
        <v>1628</v>
      </c>
      <c r="E435" s="227" t="s">
        <v>757</v>
      </c>
      <c r="F435" s="219" t="s">
        <v>303</v>
      </c>
      <c r="G435" s="163" t="s">
        <v>4216</v>
      </c>
      <c r="H435" s="163" t="s">
        <v>4217</v>
      </c>
      <c r="I435" s="163"/>
      <c r="J435" s="225" t="s">
        <v>6137</v>
      </c>
      <c r="K435" s="227">
        <v>166.17</v>
      </c>
      <c r="L435" s="227"/>
      <c r="M435" s="163" t="s">
        <v>5740</v>
      </c>
    </row>
    <row r="436" spans="1:13" ht="23.65" x14ac:dyDescent="0.45">
      <c r="A436" s="225" t="s">
        <v>1629</v>
      </c>
      <c r="B436" s="226">
        <v>44927</v>
      </c>
      <c r="C436" s="227" t="s">
        <v>3311</v>
      </c>
      <c r="D436" s="228" t="s">
        <v>1630</v>
      </c>
      <c r="E436" s="227" t="s">
        <v>757</v>
      </c>
      <c r="F436" s="219" t="s">
        <v>303</v>
      </c>
      <c r="G436" s="163" t="s">
        <v>4218</v>
      </c>
      <c r="H436" s="163" t="s">
        <v>4219</v>
      </c>
      <c r="I436" s="163"/>
      <c r="J436" s="225" t="s">
        <v>6138</v>
      </c>
      <c r="K436" s="227">
        <v>240.98</v>
      </c>
      <c r="L436" s="227"/>
      <c r="M436" s="163" t="s">
        <v>5740</v>
      </c>
    </row>
    <row r="437" spans="1:13" ht="23.65" x14ac:dyDescent="0.45">
      <c r="A437" s="225" t="s">
        <v>1631</v>
      </c>
      <c r="B437" s="226">
        <v>44927</v>
      </c>
      <c r="C437" s="227" t="s">
        <v>3311</v>
      </c>
      <c r="D437" s="228" t="s">
        <v>1632</v>
      </c>
      <c r="E437" s="227" t="s">
        <v>757</v>
      </c>
      <c r="F437" s="219" t="s">
        <v>303</v>
      </c>
      <c r="G437" s="163" t="s">
        <v>4220</v>
      </c>
      <c r="H437" s="163" t="s">
        <v>4221</v>
      </c>
      <c r="I437" s="163"/>
      <c r="J437" s="225" t="s">
        <v>6139</v>
      </c>
      <c r="K437" s="227">
        <v>293.2</v>
      </c>
      <c r="L437" s="227"/>
      <c r="M437" s="163" t="s">
        <v>5740</v>
      </c>
    </row>
    <row r="438" spans="1:13" ht="23.65" x14ac:dyDescent="0.45">
      <c r="A438" s="225" t="s">
        <v>1633</v>
      </c>
      <c r="B438" s="226">
        <v>44927</v>
      </c>
      <c r="C438" s="227" t="s">
        <v>3311</v>
      </c>
      <c r="D438" s="228" t="s">
        <v>1634</v>
      </c>
      <c r="E438" s="227" t="s">
        <v>757</v>
      </c>
      <c r="F438" s="219" t="s">
        <v>303</v>
      </c>
      <c r="G438" s="163" t="s">
        <v>4222</v>
      </c>
      <c r="H438" s="163" t="s">
        <v>4223</v>
      </c>
      <c r="I438" s="163"/>
      <c r="J438" s="225" t="s">
        <v>6140</v>
      </c>
      <c r="K438" s="227">
        <v>346.17</v>
      </c>
      <c r="L438" s="227"/>
      <c r="M438" s="163" t="s">
        <v>5740</v>
      </c>
    </row>
    <row r="439" spans="1:13" ht="23.65" x14ac:dyDescent="0.45">
      <c r="A439" s="225" t="s">
        <v>1635</v>
      </c>
      <c r="B439" s="226">
        <v>44927</v>
      </c>
      <c r="C439" s="227" t="s">
        <v>3311</v>
      </c>
      <c r="D439" s="228" t="s">
        <v>1636</v>
      </c>
      <c r="E439" s="227" t="s">
        <v>757</v>
      </c>
      <c r="F439" s="219" t="s">
        <v>303</v>
      </c>
      <c r="G439" s="163" t="s">
        <v>4224</v>
      </c>
      <c r="H439" s="163" t="s">
        <v>4225</v>
      </c>
      <c r="I439" s="163"/>
      <c r="J439" s="225" t="s">
        <v>4209</v>
      </c>
      <c r="K439" s="227">
        <v>389.25</v>
      </c>
      <c r="L439" s="227"/>
      <c r="M439" s="163" t="s">
        <v>5740</v>
      </c>
    </row>
    <row r="440" spans="1:13" ht="23.65" x14ac:dyDescent="0.45">
      <c r="A440" s="225" t="s">
        <v>1637</v>
      </c>
      <c r="B440" s="226">
        <v>44927</v>
      </c>
      <c r="C440" s="227" t="s">
        <v>3311</v>
      </c>
      <c r="D440" s="228" t="s">
        <v>1638</v>
      </c>
      <c r="E440" s="227" t="s">
        <v>757</v>
      </c>
      <c r="F440" s="219" t="s">
        <v>303</v>
      </c>
      <c r="G440" s="163" t="s">
        <v>4226</v>
      </c>
      <c r="H440" s="163" t="s">
        <v>4227</v>
      </c>
      <c r="I440" s="163"/>
      <c r="J440" s="225" t="s">
        <v>6141</v>
      </c>
      <c r="K440" s="227">
        <v>441.85</v>
      </c>
      <c r="L440" s="227"/>
      <c r="M440" s="163" t="s">
        <v>5740</v>
      </c>
    </row>
    <row r="441" spans="1:13" ht="23.65" x14ac:dyDescent="0.45">
      <c r="A441" s="225" t="s">
        <v>1639</v>
      </c>
      <c r="B441" s="226">
        <v>44927</v>
      </c>
      <c r="C441" s="227" t="s">
        <v>3311</v>
      </c>
      <c r="D441" s="228" t="s">
        <v>1640</v>
      </c>
      <c r="E441" s="227" t="s">
        <v>757</v>
      </c>
      <c r="F441" s="219" t="s">
        <v>303</v>
      </c>
      <c r="G441" s="163" t="s">
        <v>4228</v>
      </c>
      <c r="H441" s="163" t="s">
        <v>4229</v>
      </c>
      <c r="I441" s="163"/>
      <c r="J441" s="225" t="s">
        <v>6142</v>
      </c>
      <c r="K441" s="227">
        <v>356.02</v>
      </c>
      <c r="L441" s="227"/>
      <c r="M441" s="163" t="s">
        <v>5740</v>
      </c>
    </row>
    <row r="442" spans="1:13" ht="23.65" x14ac:dyDescent="0.45">
      <c r="A442" s="225" t="s">
        <v>1641</v>
      </c>
      <c r="B442" s="226">
        <v>44927</v>
      </c>
      <c r="C442" s="227" t="s">
        <v>3311</v>
      </c>
      <c r="D442" s="228" t="s">
        <v>1642</v>
      </c>
      <c r="E442" s="227" t="s">
        <v>757</v>
      </c>
      <c r="F442" s="219" t="s">
        <v>303</v>
      </c>
      <c r="G442" s="163" t="s">
        <v>4230</v>
      </c>
      <c r="H442" s="163" t="s">
        <v>4231</v>
      </c>
      <c r="I442" s="163"/>
      <c r="J442" s="225" t="s">
        <v>6143</v>
      </c>
      <c r="K442" s="227">
        <v>364.72</v>
      </c>
      <c r="L442" s="227"/>
      <c r="M442" s="163" t="s">
        <v>5740</v>
      </c>
    </row>
    <row r="443" spans="1:13" ht="23.65" x14ac:dyDescent="0.45">
      <c r="A443" s="225" t="s">
        <v>1643</v>
      </c>
      <c r="B443" s="226">
        <v>44927</v>
      </c>
      <c r="C443" s="227" t="s">
        <v>3311</v>
      </c>
      <c r="D443" s="228" t="s">
        <v>1644</v>
      </c>
      <c r="E443" s="227" t="s">
        <v>757</v>
      </c>
      <c r="F443" s="219" t="s">
        <v>303</v>
      </c>
      <c r="G443" s="163" t="s">
        <v>4232</v>
      </c>
      <c r="H443" s="163" t="s">
        <v>4233</v>
      </c>
      <c r="I443" s="163"/>
      <c r="J443" s="225" t="s">
        <v>6144</v>
      </c>
      <c r="K443" s="227">
        <v>190.27</v>
      </c>
      <c r="L443" s="227"/>
      <c r="M443" s="163" t="s">
        <v>5740</v>
      </c>
    </row>
    <row r="444" spans="1:13" ht="23.65" x14ac:dyDescent="0.45">
      <c r="A444" s="225" t="s">
        <v>1645</v>
      </c>
      <c r="B444" s="226">
        <v>44927</v>
      </c>
      <c r="C444" s="227" t="s">
        <v>3311</v>
      </c>
      <c r="D444" s="228" t="s">
        <v>1646</v>
      </c>
      <c r="E444" s="227" t="s">
        <v>757</v>
      </c>
      <c r="F444" s="219" t="s">
        <v>303</v>
      </c>
      <c r="G444" s="163" t="s">
        <v>4234</v>
      </c>
      <c r="H444" s="163" t="s">
        <v>4235</v>
      </c>
      <c r="I444" s="163"/>
      <c r="J444" s="225" t="s">
        <v>6145</v>
      </c>
      <c r="K444" s="227">
        <v>269.3</v>
      </c>
      <c r="L444" s="227"/>
      <c r="M444" s="163" t="s">
        <v>5740</v>
      </c>
    </row>
    <row r="445" spans="1:13" ht="23.65" x14ac:dyDescent="0.45">
      <c r="A445" s="225" t="s">
        <v>1647</v>
      </c>
      <c r="B445" s="226">
        <v>44927</v>
      </c>
      <c r="C445" s="227" t="s">
        <v>3311</v>
      </c>
      <c r="D445" s="228" t="s">
        <v>1648</v>
      </c>
      <c r="E445" s="227" t="s">
        <v>757</v>
      </c>
      <c r="F445" s="219" t="s">
        <v>303</v>
      </c>
      <c r="G445" s="163" t="s">
        <v>4236</v>
      </c>
      <c r="H445" s="163" t="s">
        <v>4237</v>
      </c>
      <c r="I445" s="163"/>
      <c r="J445" s="225" t="s">
        <v>6146</v>
      </c>
      <c r="K445" s="227">
        <v>315.42</v>
      </c>
      <c r="L445" s="227"/>
      <c r="M445" s="163" t="s">
        <v>5740</v>
      </c>
    </row>
    <row r="446" spans="1:13" ht="14.25" x14ac:dyDescent="0.45">
      <c r="A446" s="225" t="s">
        <v>1649</v>
      </c>
      <c r="B446" s="226">
        <v>44927</v>
      </c>
      <c r="C446" s="227" t="s">
        <v>3311</v>
      </c>
      <c r="D446" s="228" t="s">
        <v>1650</v>
      </c>
      <c r="E446" s="227" t="s">
        <v>757</v>
      </c>
      <c r="F446" s="219" t="s">
        <v>303</v>
      </c>
      <c r="G446" s="163" t="s">
        <v>4238</v>
      </c>
      <c r="H446" s="163" t="s">
        <v>4239</v>
      </c>
      <c r="I446" s="163"/>
      <c r="J446" s="225" t="s">
        <v>6147</v>
      </c>
      <c r="K446" s="227">
        <v>360.15</v>
      </c>
      <c r="L446" s="227"/>
      <c r="M446" s="163" t="s">
        <v>5740</v>
      </c>
    </row>
    <row r="447" spans="1:13" ht="23.65" x14ac:dyDescent="0.45">
      <c r="A447" s="225" t="s">
        <v>1651</v>
      </c>
      <c r="B447" s="226">
        <v>44927</v>
      </c>
      <c r="C447" s="227" t="s">
        <v>3311</v>
      </c>
      <c r="D447" s="228" t="s">
        <v>1652</v>
      </c>
      <c r="E447" s="227" t="s">
        <v>757</v>
      </c>
      <c r="F447" s="219" t="s">
        <v>303</v>
      </c>
      <c r="G447" s="163" t="s">
        <v>4231</v>
      </c>
      <c r="H447" s="163" t="s">
        <v>4240</v>
      </c>
      <c r="I447" s="163"/>
      <c r="J447" s="225" t="s">
        <v>6148</v>
      </c>
      <c r="K447" s="227">
        <v>401.23</v>
      </c>
      <c r="L447" s="227"/>
      <c r="M447" s="163" t="s">
        <v>5740</v>
      </c>
    </row>
    <row r="448" spans="1:13" ht="23.65" x14ac:dyDescent="0.45">
      <c r="A448" s="225" t="s">
        <v>1653</v>
      </c>
      <c r="B448" s="226">
        <v>44927</v>
      </c>
      <c r="C448" s="227" t="s">
        <v>3311</v>
      </c>
      <c r="D448" s="228" t="s">
        <v>1654</v>
      </c>
      <c r="E448" s="227" t="s">
        <v>757</v>
      </c>
      <c r="F448" s="219" t="s">
        <v>303</v>
      </c>
      <c r="G448" s="163" t="s">
        <v>4241</v>
      </c>
      <c r="H448" s="163" t="s">
        <v>4242</v>
      </c>
      <c r="I448" s="163"/>
      <c r="J448" s="225" t="s">
        <v>6149</v>
      </c>
      <c r="K448" s="227">
        <v>485.84</v>
      </c>
      <c r="L448" s="227"/>
      <c r="M448" s="163" t="s">
        <v>5740</v>
      </c>
    </row>
    <row r="449" spans="1:13" ht="23.65" x14ac:dyDescent="0.45">
      <c r="A449" s="225" t="s">
        <v>1655</v>
      </c>
      <c r="B449" s="226">
        <v>44927</v>
      </c>
      <c r="C449" s="227" t="s">
        <v>3311</v>
      </c>
      <c r="D449" s="228" t="s">
        <v>1656</v>
      </c>
      <c r="E449" s="227" t="s">
        <v>757</v>
      </c>
      <c r="F449" s="219" t="s">
        <v>303</v>
      </c>
      <c r="G449" s="163" t="s">
        <v>4243</v>
      </c>
      <c r="H449" s="163" t="s">
        <v>4244</v>
      </c>
      <c r="I449" s="163"/>
      <c r="J449" s="225" t="s">
        <v>6150</v>
      </c>
      <c r="K449" s="227">
        <v>431.46</v>
      </c>
      <c r="L449" s="227"/>
      <c r="M449" s="163" t="s">
        <v>5740</v>
      </c>
    </row>
    <row r="450" spans="1:13" ht="23.65" x14ac:dyDescent="0.45">
      <c r="A450" s="225" t="s">
        <v>1657</v>
      </c>
      <c r="B450" s="226">
        <v>44927</v>
      </c>
      <c r="C450" s="227" t="s">
        <v>3311</v>
      </c>
      <c r="D450" s="228" t="s">
        <v>1658</v>
      </c>
      <c r="E450" s="227" t="s">
        <v>757</v>
      </c>
      <c r="F450" s="219" t="s">
        <v>303</v>
      </c>
      <c r="G450" s="163" t="s">
        <v>4245</v>
      </c>
      <c r="H450" s="163" t="s">
        <v>4246</v>
      </c>
      <c r="I450" s="163"/>
      <c r="J450" s="225" t="s">
        <v>6151</v>
      </c>
      <c r="K450" s="227">
        <v>396.68</v>
      </c>
      <c r="L450" s="227"/>
      <c r="M450" s="163" t="s">
        <v>5740</v>
      </c>
    </row>
    <row r="451" spans="1:13" ht="23.65" x14ac:dyDescent="0.45">
      <c r="A451" s="225" t="s">
        <v>1659</v>
      </c>
      <c r="B451" s="226">
        <v>44927</v>
      </c>
      <c r="C451" s="227" t="s">
        <v>3311</v>
      </c>
      <c r="D451" s="228" t="s">
        <v>1660</v>
      </c>
      <c r="E451" s="227" t="s">
        <v>757</v>
      </c>
      <c r="F451" s="219" t="s">
        <v>303</v>
      </c>
      <c r="G451" s="163" t="s">
        <v>4247</v>
      </c>
      <c r="H451" s="163" t="s">
        <v>4248</v>
      </c>
      <c r="I451" s="163"/>
      <c r="J451" s="225" t="s">
        <v>6152</v>
      </c>
      <c r="K451" s="227">
        <v>136.04</v>
      </c>
      <c r="L451" s="227"/>
      <c r="M451" s="163" t="s">
        <v>5740</v>
      </c>
    </row>
    <row r="452" spans="1:13" ht="23.65" x14ac:dyDescent="0.45">
      <c r="A452" s="225" t="s">
        <v>1661</v>
      </c>
      <c r="B452" s="226">
        <v>44927</v>
      </c>
      <c r="C452" s="227" t="s">
        <v>3311</v>
      </c>
      <c r="D452" s="228" t="s">
        <v>1662</v>
      </c>
      <c r="E452" s="227" t="s">
        <v>757</v>
      </c>
      <c r="F452" s="219" t="s">
        <v>303</v>
      </c>
      <c r="G452" s="163" t="s">
        <v>3734</v>
      </c>
      <c r="H452" s="163" t="s">
        <v>4249</v>
      </c>
      <c r="I452" s="163"/>
      <c r="J452" s="225" t="s">
        <v>6153</v>
      </c>
      <c r="K452" s="227">
        <v>195.7</v>
      </c>
      <c r="L452" s="227"/>
      <c r="M452" s="163" t="s">
        <v>5740</v>
      </c>
    </row>
    <row r="453" spans="1:13" ht="23.65" x14ac:dyDescent="0.45">
      <c r="A453" s="225" t="s">
        <v>1663</v>
      </c>
      <c r="B453" s="226">
        <v>44927</v>
      </c>
      <c r="C453" s="227" t="s">
        <v>3311</v>
      </c>
      <c r="D453" s="228" t="s">
        <v>1664</v>
      </c>
      <c r="E453" s="227" t="s">
        <v>757</v>
      </c>
      <c r="F453" s="219" t="s">
        <v>303</v>
      </c>
      <c r="G453" s="163" t="s">
        <v>4250</v>
      </c>
      <c r="H453" s="163" t="s">
        <v>4251</v>
      </c>
      <c r="I453" s="163"/>
      <c r="J453" s="225" t="s">
        <v>6154</v>
      </c>
      <c r="K453" s="227">
        <v>237.9</v>
      </c>
      <c r="L453" s="227"/>
      <c r="M453" s="163" t="s">
        <v>5740</v>
      </c>
    </row>
    <row r="454" spans="1:13" ht="14.25" x14ac:dyDescent="0.45">
      <c r="A454" s="225" t="s">
        <v>1665</v>
      </c>
      <c r="B454" s="226">
        <v>44927</v>
      </c>
      <c r="C454" s="227" t="s">
        <v>3311</v>
      </c>
      <c r="D454" s="228" t="s">
        <v>1666</v>
      </c>
      <c r="E454" s="227" t="s">
        <v>757</v>
      </c>
      <c r="F454" s="219" t="s">
        <v>303</v>
      </c>
      <c r="G454" s="163" t="s">
        <v>4252</v>
      </c>
      <c r="H454" s="163" t="s">
        <v>4253</v>
      </c>
      <c r="I454" s="163"/>
      <c r="J454" s="225" t="s">
        <v>6155</v>
      </c>
      <c r="K454" s="227">
        <v>280.86</v>
      </c>
      <c r="L454" s="227"/>
      <c r="M454" s="163" t="s">
        <v>5740</v>
      </c>
    </row>
    <row r="455" spans="1:13" ht="23.65" x14ac:dyDescent="0.45">
      <c r="A455" s="225" t="s">
        <v>1667</v>
      </c>
      <c r="B455" s="226">
        <v>44927</v>
      </c>
      <c r="C455" s="227" t="s">
        <v>3311</v>
      </c>
      <c r="D455" s="228" t="s">
        <v>1668</v>
      </c>
      <c r="E455" s="227" t="s">
        <v>757</v>
      </c>
      <c r="F455" s="219" t="s">
        <v>303</v>
      </c>
      <c r="G455" s="163" t="s">
        <v>4254</v>
      </c>
      <c r="H455" s="163" t="s">
        <v>4255</v>
      </c>
      <c r="I455" s="163"/>
      <c r="J455" s="225" t="s">
        <v>6156</v>
      </c>
      <c r="K455" s="227">
        <v>310.35000000000002</v>
      </c>
      <c r="L455" s="227"/>
      <c r="M455" s="163" t="s">
        <v>5740</v>
      </c>
    </row>
    <row r="456" spans="1:13" ht="23.65" x14ac:dyDescent="0.45">
      <c r="A456" s="225" t="s">
        <v>1669</v>
      </c>
      <c r="B456" s="226">
        <v>44927</v>
      </c>
      <c r="C456" s="227" t="s">
        <v>3311</v>
      </c>
      <c r="D456" s="228" t="s">
        <v>1670</v>
      </c>
      <c r="E456" s="227" t="s">
        <v>757</v>
      </c>
      <c r="F456" s="219" t="s">
        <v>303</v>
      </c>
      <c r="G456" s="163" t="s">
        <v>4256</v>
      </c>
      <c r="H456" s="163" t="s">
        <v>4257</v>
      </c>
      <c r="I456" s="163"/>
      <c r="J456" s="225" t="s">
        <v>6157</v>
      </c>
      <c r="K456" s="227">
        <v>338.38</v>
      </c>
      <c r="L456" s="227"/>
      <c r="M456" s="163" t="s">
        <v>5740</v>
      </c>
    </row>
    <row r="457" spans="1:13" ht="23.65" x14ac:dyDescent="0.45">
      <c r="A457" s="225" t="s">
        <v>1671</v>
      </c>
      <c r="B457" s="226">
        <v>44927</v>
      </c>
      <c r="C457" s="227" t="s">
        <v>3311</v>
      </c>
      <c r="D457" s="228" t="s">
        <v>1672</v>
      </c>
      <c r="E457" s="227" t="s">
        <v>757</v>
      </c>
      <c r="F457" s="219" t="s">
        <v>303</v>
      </c>
      <c r="G457" s="163" t="s">
        <v>4258</v>
      </c>
      <c r="H457" s="163" t="s">
        <v>4259</v>
      </c>
      <c r="I457" s="163"/>
      <c r="J457" s="225" t="s">
        <v>6158</v>
      </c>
      <c r="K457" s="227">
        <v>297.99</v>
      </c>
      <c r="L457" s="227"/>
      <c r="M457" s="163" t="s">
        <v>5740</v>
      </c>
    </row>
    <row r="458" spans="1:13" ht="23.65" x14ac:dyDescent="0.45">
      <c r="A458" s="225" t="s">
        <v>1673</v>
      </c>
      <c r="B458" s="226">
        <v>44927</v>
      </c>
      <c r="C458" s="227" t="s">
        <v>3311</v>
      </c>
      <c r="D458" s="228" t="s">
        <v>1674</v>
      </c>
      <c r="E458" s="227" t="s">
        <v>757</v>
      </c>
      <c r="F458" s="219" t="s">
        <v>303</v>
      </c>
      <c r="G458" s="163" t="s">
        <v>4260</v>
      </c>
      <c r="H458" s="163" t="s">
        <v>4261</v>
      </c>
      <c r="I458" s="163"/>
      <c r="J458" s="225" t="s">
        <v>6159</v>
      </c>
      <c r="K458" s="227">
        <v>307.27</v>
      </c>
      <c r="L458" s="227"/>
      <c r="M458" s="163" t="s">
        <v>5740</v>
      </c>
    </row>
    <row r="459" spans="1:13" ht="14.25" x14ac:dyDescent="0.45">
      <c r="A459" s="225" t="s">
        <v>1675</v>
      </c>
      <c r="B459" s="226">
        <v>44927</v>
      </c>
      <c r="C459" s="227" t="s">
        <v>3311</v>
      </c>
      <c r="D459" s="228" t="s">
        <v>1676</v>
      </c>
      <c r="E459" s="227" t="s">
        <v>757</v>
      </c>
      <c r="F459" s="219" t="s">
        <v>303</v>
      </c>
      <c r="G459" s="163" t="s">
        <v>4262</v>
      </c>
      <c r="H459" s="163" t="s">
        <v>4263</v>
      </c>
      <c r="I459" s="163"/>
      <c r="J459" s="225" t="s">
        <v>6160</v>
      </c>
      <c r="K459" s="227">
        <v>122.72</v>
      </c>
      <c r="L459" s="227"/>
      <c r="M459" s="163" t="s">
        <v>5740</v>
      </c>
    </row>
    <row r="460" spans="1:13" ht="23.65" x14ac:dyDescent="0.45">
      <c r="A460" s="225" t="s">
        <v>1677</v>
      </c>
      <c r="B460" s="226">
        <v>44927</v>
      </c>
      <c r="C460" s="227" t="s">
        <v>3311</v>
      </c>
      <c r="D460" s="228" t="s">
        <v>1678</v>
      </c>
      <c r="E460" s="227" t="s">
        <v>757</v>
      </c>
      <c r="F460" s="219" t="s">
        <v>303</v>
      </c>
      <c r="G460" s="163" t="s">
        <v>4264</v>
      </c>
      <c r="H460" s="163" t="s">
        <v>4265</v>
      </c>
      <c r="I460" s="163"/>
      <c r="J460" s="225" t="s">
        <v>6161</v>
      </c>
      <c r="K460" s="227">
        <v>170.68</v>
      </c>
      <c r="L460" s="227"/>
      <c r="M460" s="163" t="s">
        <v>5740</v>
      </c>
    </row>
    <row r="461" spans="1:13" ht="23.65" x14ac:dyDescent="0.45">
      <c r="A461" s="225" t="s">
        <v>1679</v>
      </c>
      <c r="B461" s="226">
        <v>44927</v>
      </c>
      <c r="C461" s="227" t="s">
        <v>3311</v>
      </c>
      <c r="D461" s="228" t="s">
        <v>1680</v>
      </c>
      <c r="E461" s="227" t="s">
        <v>757</v>
      </c>
      <c r="F461" s="219" t="s">
        <v>303</v>
      </c>
      <c r="G461" s="163" t="s">
        <v>4266</v>
      </c>
      <c r="H461" s="163" t="s">
        <v>4267</v>
      </c>
      <c r="I461" s="163"/>
      <c r="J461" s="225" t="s">
        <v>6162</v>
      </c>
      <c r="K461" s="227">
        <v>197.93</v>
      </c>
      <c r="L461" s="227"/>
      <c r="M461" s="163" t="s">
        <v>5740</v>
      </c>
    </row>
    <row r="462" spans="1:13" ht="14.25" x14ac:dyDescent="0.45">
      <c r="A462" s="225" t="s">
        <v>1681</v>
      </c>
      <c r="B462" s="226">
        <v>44927</v>
      </c>
      <c r="C462" s="227" t="s">
        <v>3311</v>
      </c>
      <c r="D462" s="228" t="s">
        <v>1682</v>
      </c>
      <c r="E462" s="227" t="s">
        <v>757</v>
      </c>
      <c r="F462" s="219" t="s">
        <v>303</v>
      </c>
      <c r="G462" s="163" t="s">
        <v>4268</v>
      </c>
      <c r="H462" s="163" t="s">
        <v>4269</v>
      </c>
      <c r="I462" s="163"/>
      <c r="J462" s="225" t="s">
        <v>6163</v>
      </c>
      <c r="K462" s="227">
        <v>248.68</v>
      </c>
      <c r="L462" s="227"/>
      <c r="M462" s="163" t="s">
        <v>5740</v>
      </c>
    </row>
    <row r="463" spans="1:13" ht="23.65" x14ac:dyDescent="0.45">
      <c r="A463" s="225" t="s">
        <v>1683</v>
      </c>
      <c r="B463" s="226">
        <v>44927</v>
      </c>
      <c r="C463" s="227" t="s">
        <v>3311</v>
      </c>
      <c r="D463" s="228" t="s">
        <v>1684</v>
      </c>
      <c r="E463" s="227" t="s">
        <v>757</v>
      </c>
      <c r="F463" s="219" t="s">
        <v>303</v>
      </c>
      <c r="G463" s="163" t="s">
        <v>4270</v>
      </c>
      <c r="H463" s="163" t="s">
        <v>4271</v>
      </c>
      <c r="I463" s="163"/>
      <c r="J463" s="225" t="s">
        <v>6164</v>
      </c>
      <c r="K463" s="227">
        <v>234.83</v>
      </c>
      <c r="L463" s="227"/>
      <c r="M463" s="163" t="s">
        <v>5740</v>
      </c>
    </row>
    <row r="464" spans="1:13" ht="23.65" x14ac:dyDescent="0.45">
      <c r="A464" s="225" t="s">
        <v>1685</v>
      </c>
      <c r="B464" s="226">
        <v>44927</v>
      </c>
      <c r="C464" s="227" t="s">
        <v>3311</v>
      </c>
      <c r="D464" s="228" t="s">
        <v>1686</v>
      </c>
      <c r="E464" s="227" t="s">
        <v>757</v>
      </c>
      <c r="F464" s="219" t="s">
        <v>303</v>
      </c>
      <c r="G464" s="163" t="s">
        <v>4272</v>
      </c>
      <c r="H464" s="163" t="s">
        <v>4273</v>
      </c>
      <c r="I464" s="163"/>
      <c r="J464" s="225" t="s">
        <v>6165</v>
      </c>
      <c r="K464" s="227">
        <v>291.47000000000003</v>
      </c>
      <c r="L464" s="227"/>
      <c r="M464" s="163" t="s">
        <v>5740</v>
      </c>
    </row>
    <row r="465" spans="1:13" ht="23.65" x14ac:dyDescent="0.45">
      <c r="A465" s="225" t="s">
        <v>1687</v>
      </c>
      <c r="B465" s="226">
        <v>44927</v>
      </c>
      <c r="C465" s="227" t="s">
        <v>3311</v>
      </c>
      <c r="D465" s="228" t="s">
        <v>1688</v>
      </c>
      <c r="E465" s="227" t="s">
        <v>757</v>
      </c>
      <c r="F465" s="219" t="s">
        <v>303</v>
      </c>
      <c r="G465" s="163" t="s">
        <v>4274</v>
      </c>
      <c r="H465" s="163" t="s">
        <v>4275</v>
      </c>
      <c r="I465" s="163"/>
      <c r="J465" s="225" t="s">
        <v>6166</v>
      </c>
      <c r="K465" s="227">
        <v>229.46</v>
      </c>
      <c r="L465" s="227"/>
      <c r="M465" s="163" t="s">
        <v>5740</v>
      </c>
    </row>
    <row r="466" spans="1:13" ht="23.65" x14ac:dyDescent="0.45">
      <c r="A466" s="225" t="s">
        <v>1689</v>
      </c>
      <c r="B466" s="226">
        <v>44927</v>
      </c>
      <c r="C466" s="227" t="s">
        <v>3311</v>
      </c>
      <c r="D466" s="228" t="s">
        <v>1690</v>
      </c>
      <c r="E466" s="227" t="s">
        <v>757</v>
      </c>
      <c r="F466" s="219" t="s">
        <v>303</v>
      </c>
      <c r="G466" s="163" t="s">
        <v>4276</v>
      </c>
      <c r="H466" s="163" t="s">
        <v>4277</v>
      </c>
      <c r="I466" s="163"/>
      <c r="J466" s="225" t="s">
        <v>6167</v>
      </c>
      <c r="K466" s="227">
        <v>220.85</v>
      </c>
      <c r="L466" s="227"/>
      <c r="M466" s="163" t="s">
        <v>5740</v>
      </c>
    </row>
    <row r="467" spans="1:13" ht="23.65" x14ac:dyDescent="0.45">
      <c r="A467" s="225" t="s">
        <v>1691</v>
      </c>
      <c r="B467" s="226">
        <v>44927</v>
      </c>
      <c r="C467" s="227" t="s">
        <v>3311</v>
      </c>
      <c r="D467" s="228" t="s">
        <v>4278</v>
      </c>
      <c r="E467" s="227" t="s">
        <v>757</v>
      </c>
      <c r="F467" s="219" t="s">
        <v>303</v>
      </c>
      <c r="G467" s="163" t="s">
        <v>4279</v>
      </c>
      <c r="H467" s="163" t="s">
        <v>4280</v>
      </c>
      <c r="I467" s="163"/>
      <c r="J467" s="225" t="s">
        <v>4016</v>
      </c>
      <c r="K467" s="227">
        <v>231.72</v>
      </c>
      <c r="L467" s="227"/>
      <c r="M467" s="163" t="s">
        <v>5740</v>
      </c>
    </row>
    <row r="468" spans="1:13" ht="23.65" x14ac:dyDescent="0.45">
      <c r="A468" s="225" t="s">
        <v>1693</v>
      </c>
      <c r="B468" s="226">
        <v>44927</v>
      </c>
      <c r="C468" s="227" t="s">
        <v>3311</v>
      </c>
      <c r="D468" s="228" t="s">
        <v>4281</v>
      </c>
      <c r="E468" s="227" t="s">
        <v>757</v>
      </c>
      <c r="F468" s="219" t="s">
        <v>303</v>
      </c>
      <c r="G468" s="163" t="s">
        <v>4282</v>
      </c>
      <c r="H468" s="163" t="s">
        <v>4283</v>
      </c>
      <c r="I468" s="163"/>
      <c r="J468" s="225" t="s">
        <v>4100</v>
      </c>
      <c r="K468" s="227">
        <v>189.38</v>
      </c>
      <c r="L468" s="227"/>
      <c r="M468" s="163" t="s">
        <v>5740</v>
      </c>
    </row>
    <row r="469" spans="1:13" ht="23.65" x14ac:dyDescent="0.45">
      <c r="A469" s="225" t="s">
        <v>1695</v>
      </c>
      <c r="B469" s="226">
        <v>44927</v>
      </c>
      <c r="C469" s="227" t="s">
        <v>3311</v>
      </c>
      <c r="D469" s="228" t="s">
        <v>1696</v>
      </c>
      <c r="E469" s="227" t="s">
        <v>757</v>
      </c>
      <c r="F469" s="219" t="s">
        <v>303</v>
      </c>
      <c r="G469" s="163" t="s">
        <v>4284</v>
      </c>
      <c r="H469" s="163" t="s">
        <v>4285</v>
      </c>
      <c r="I469" s="163"/>
      <c r="J469" s="225" t="s">
        <v>6168</v>
      </c>
      <c r="K469" s="227">
        <v>306.77</v>
      </c>
      <c r="L469" s="227"/>
      <c r="M469" s="163" t="s">
        <v>5740</v>
      </c>
    </row>
    <row r="470" spans="1:13" ht="23.65" x14ac:dyDescent="0.45">
      <c r="A470" s="225" t="s">
        <v>1697</v>
      </c>
      <c r="B470" s="226">
        <v>44927</v>
      </c>
      <c r="C470" s="227" t="s">
        <v>3311</v>
      </c>
      <c r="D470" s="228" t="s">
        <v>1698</v>
      </c>
      <c r="E470" s="227" t="s">
        <v>757</v>
      </c>
      <c r="F470" s="219" t="s">
        <v>303</v>
      </c>
      <c r="G470" s="163" t="s">
        <v>4286</v>
      </c>
      <c r="H470" s="163" t="s">
        <v>4287</v>
      </c>
      <c r="I470" s="163"/>
      <c r="J470" s="225" t="s">
        <v>6169</v>
      </c>
      <c r="K470" s="227">
        <v>353.23</v>
      </c>
      <c r="L470" s="227"/>
      <c r="M470" s="163" t="s">
        <v>5740</v>
      </c>
    </row>
    <row r="471" spans="1:13" ht="14.25" x14ac:dyDescent="0.45">
      <c r="A471" s="225" t="s">
        <v>1699</v>
      </c>
      <c r="B471" s="226">
        <v>44927</v>
      </c>
      <c r="C471" s="227" t="s">
        <v>3311</v>
      </c>
      <c r="D471" s="228" t="s">
        <v>1700</v>
      </c>
      <c r="E471" s="227" t="s">
        <v>757</v>
      </c>
      <c r="F471" s="219" t="s">
        <v>303</v>
      </c>
      <c r="G471" s="163" t="s">
        <v>4288</v>
      </c>
      <c r="H471" s="163" t="s">
        <v>4289</v>
      </c>
      <c r="I471" s="163"/>
      <c r="J471" s="225" t="s">
        <v>6170</v>
      </c>
      <c r="K471" s="227">
        <v>396.84</v>
      </c>
      <c r="L471" s="227"/>
      <c r="M471" s="163" t="s">
        <v>5740</v>
      </c>
    </row>
    <row r="472" spans="1:13" ht="23.65" x14ac:dyDescent="0.45">
      <c r="A472" s="225" t="s">
        <v>1701</v>
      </c>
      <c r="B472" s="226">
        <v>44927</v>
      </c>
      <c r="C472" s="227" t="s">
        <v>3311</v>
      </c>
      <c r="D472" s="228" t="s">
        <v>1702</v>
      </c>
      <c r="E472" s="227" t="s">
        <v>757</v>
      </c>
      <c r="F472" s="219" t="s">
        <v>303</v>
      </c>
      <c r="G472" s="163" t="s">
        <v>4290</v>
      </c>
      <c r="H472" s="163" t="s">
        <v>4291</v>
      </c>
      <c r="I472" s="163"/>
      <c r="J472" s="225" t="s">
        <v>6171</v>
      </c>
      <c r="K472" s="227">
        <v>435.25</v>
      </c>
      <c r="L472" s="227"/>
      <c r="M472" s="163" t="s">
        <v>5740</v>
      </c>
    </row>
    <row r="473" spans="1:13" ht="23.65" x14ac:dyDescent="0.45">
      <c r="A473" s="225" t="s">
        <v>1703</v>
      </c>
      <c r="B473" s="226">
        <v>44927</v>
      </c>
      <c r="C473" s="227" t="s">
        <v>3311</v>
      </c>
      <c r="D473" s="228" t="s">
        <v>1704</v>
      </c>
      <c r="E473" s="227" t="s">
        <v>757</v>
      </c>
      <c r="F473" s="219" t="s">
        <v>303</v>
      </c>
      <c r="G473" s="163" t="s">
        <v>4292</v>
      </c>
      <c r="H473" s="163" t="s">
        <v>4293</v>
      </c>
      <c r="I473" s="163"/>
      <c r="J473" s="225" t="s">
        <v>6172</v>
      </c>
      <c r="K473" s="227">
        <v>536.49</v>
      </c>
      <c r="L473" s="227"/>
      <c r="M473" s="163" t="s">
        <v>5740</v>
      </c>
    </row>
    <row r="474" spans="1:13" ht="23.65" x14ac:dyDescent="0.45">
      <c r="A474" s="225" t="s">
        <v>1705</v>
      </c>
      <c r="B474" s="226">
        <v>44927</v>
      </c>
      <c r="C474" s="227" t="s">
        <v>3311</v>
      </c>
      <c r="D474" s="228" t="s">
        <v>1706</v>
      </c>
      <c r="E474" s="227" t="s">
        <v>757</v>
      </c>
      <c r="F474" s="219" t="s">
        <v>303</v>
      </c>
      <c r="G474" s="163" t="s">
        <v>4294</v>
      </c>
      <c r="H474" s="163" t="s">
        <v>4295</v>
      </c>
      <c r="I474" s="163"/>
      <c r="J474" s="225" t="s">
        <v>6173</v>
      </c>
      <c r="K474" s="227">
        <v>478.9</v>
      </c>
      <c r="L474" s="227"/>
      <c r="M474" s="163" t="s">
        <v>5740</v>
      </c>
    </row>
    <row r="475" spans="1:13" ht="23.65" x14ac:dyDescent="0.45">
      <c r="A475" s="225" t="s">
        <v>1707</v>
      </c>
      <c r="B475" s="226">
        <v>44927</v>
      </c>
      <c r="C475" s="227" t="s">
        <v>3311</v>
      </c>
      <c r="D475" s="228" t="s">
        <v>1708</v>
      </c>
      <c r="E475" s="227" t="s">
        <v>757</v>
      </c>
      <c r="F475" s="219" t="s">
        <v>303</v>
      </c>
      <c r="G475" s="163" t="s">
        <v>4296</v>
      </c>
      <c r="H475" s="163" t="s">
        <v>4297</v>
      </c>
      <c r="I475" s="163"/>
      <c r="J475" s="225" t="s">
        <v>6174</v>
      </c>
      <c r="K475" s="227">
        <v>415.83</v>
      </c>
      <c r="L475" s="227"/>
      <c r="M475" s="163" t="s">
        <v>5740</v>
      </c>
    </row>
    <row r="476" spans="1:13" ht="23.65" x14ac:dyDescent="0.45">
      <c r="A476" s="225" t="s">
        <v>1709</v>
      </c>
      <c r="B476" s="226">
        <v>44927</v>
      </c>
      <c r="C476" s="227" t="s">
        <v>3311</v>
      </c>
      <c r="D476" s="228" t="s">
        <v>1710</v>
      </c>
      <c r="E476" s="227" t="s">
        <v>757</v>
      </c>
      <c r="F476" s="219" t="s">
        <v>303</v>
      </c>
      <c r="G476" s="163">
        <v>167</v>
      </c>
      <c r="H476" s="163" t="s">
        <v>4298</v>
      </c>
      <c r="I476" s="163"/>
      <c r="J476" s="225" t="s">
        <v>6175</v>
      </c>
      <c r="K476" s="227">
        <v>186.51</v>
      </c>
      <c r="L476" s="227"/>
      <c r="M476" s="163" t="s">
        <v>5740</v>
      </c>
    </row>
    <row r="477" spans="1:13" ht="23.65" x14ac:dyDescent="0.45">
      <c r="A477" s="225" t="s">
        <v>1711</v>
      </c>
      <c r="B477" s="226">
        <v>44927</v>
      </c>
      <c r="C477" s="227" t="s">
        <v>3311</v>
      </c>
      <c r="D477" s="228" t="s">
        <v>1712</v>
      </c>
      <c r="E477" s="227" t="s">
        <v>757</v>
      </c>
      <c r="F477" s="219" t="s">
        <v>303</v>
      </c>
      <c r="G477" s="163" t="s">
        <v>4299</v>
      </c>
      <c r="H477" s="163" t="s">
        <v>4300</v>
      </c>
      <c r="I477" s="163"/>
      <c r="J477" s="225" t="s">
        <v>6176</v>
      </c>
      <c r="K477" s="227">
        <v>248.18</v>
      </c>
      <c r="L477" s="227"/>
      <c r="M477" s="163" t="s">
        <v>5740</v>
      </c>
    </row>
    <row r="478" spans="1:13" ht="23.65" x14ac:dyDescent="0.45">
      <c r="A478" s="225" t="s">
        <v>1713</v>
      </c>
      <c r="B478" s="226">
        <v>44927</v>
      </c>
      <c r="C478" s="227" t="s">
        <v>3311</v>
      </c>
      <c r="D478" s="228" t="s">
        <v>1714</v>
      </c>
      <c r="E478" s="227" t="s">
        <v>757</v>
      </c>
      <c r="F478" s="219" t="s">
        <v>303</v>
      </c>
      <c r="G478" s="163" t="s">
        <v>4301</v>
      </c>
      <c r="H478" s="163" t="s">
        <v>4302</v>
      </c>
      <c r="I478" s="163"/>
      <c r="J478" s="225" t="s">
        <v>6177</v>
      </c>
      <c r="K478" s="227">
        <v>277.07</v>
      </c>
      <c r="L478" s="227"/>
      <c r="M478" s="163" t="s">
        <v>5740</v>
      </c>
    </row>
    <row r="479" spans="1:13" ht="23.65" x14ac:dyDescent="0.45">
      <c r="A479" s="225" t="s">
        <v>1715</v>
      </c>
      <c r="B479" s="226">
        <v>44927</v>
      </c>
      <c r="C479" s="227" t="s">
        <v>3311</v>
      </c>
      <c r="D479" s="228" t="s">
        <v>1716</v>
      </c>
      <c r="E479" s="227" t="s">
        <v>757</v>
      </c>
      <c r="F479" s="219" t="s">
        <v>303</v>
      </c>
      <c r="G479" s="163" t="s">
        <v>4303</v>
      </c>
      <c r="H479" s="163" t="s">
        <v>4304</v>
      </c>
      <c r="I479" s="163"/>
      <c r="J479" s="225" t="s">
        <v>6178</v>
      </c>
      <c r="K479" s="227">
        <v>332.81</v>
      </c>
      <c r="L479" s="227"/>
      <c r="M479" s="163" t="s">
        <v>5740</v>
      </c>
    </row>
    <row r="480" spans="1:13" ht="23.65" x14ac:dyDescent="0.45">
      <c r="A480" s="225" t="s">
        <v>1717</v>
      </c>
      <c r="B480" s="226">
        <v>44927</v>
      </c>
      <c r="C480" s="227" t="s">
        <v>3311</v>
      </c>
      <c r="D480" s="228" t="s">
        <v>1718</v>
      </c>
      <c r="E480" s="227" t="s">
        <v>757</v>
      </c>
      <c r="F480" s="219" t="s">
        <v>303</v>
      </c>
      <c r="G480" s="163" t="s">
        <v>4238</v>
      </c>
      <c r="H480" s="163" t="s">
        <v>4239</v>
      </c>
      <c r="I480" s="163"/>
      <c r="J480" s="225" t="s">
        <v>6179</v>
      </c>
      <c r="K480" s="227">
        <v>360.16</v>
      </c>
      <c r="L480" s="227"/>
      <c r="M480" s="163" t="s">
        <v>5740</v>
      </c>
    </row>
    <row r="481" spans="1:13" ht="23.65" x14ac:dyDescent="0.45">
      <c r="A481" s="225" t="s">
        <v>1719</v>
      </c>
      <c r="B481" s="226">
        <v>44927</v>
      </c>
      <c r="C481" s="227" t="s">
        <v>3311</v>
      </c>
      <c r="D481" s="228" t="s">
        <v>1720</v>
      </c>
      <c r="E481" s="227" t="s">
        <v>757</v>
      </c>
      <c r="F481" s="219" t="s">
        <v>303</v>
      </c>
      <c r="G481" s="163" t="s">
        <v>4305</v>
      </c>
      <c r="H481" s="163" t="s">
        <v>4306</v>
      </c>
      <c r="I481" s="163"/>
      <c r="J481" s="225" t="s">
        <v>6180</v>
      </c>
      <c r="K481" s="227">
        <v>394.14</v>
      </c>
      <c r="L481" s="227"/>
      <c r="M481" s="163" t="s">
        <v>5740</v>
      </c>
    </row>
    <row r="482" spans="1:13" ht="23.65" x14ac:dyDescent="0.45">
      <c r="A482" s="225" t="s">
        <v>1721</v>
      </c>
      <c r="B482" s="226">
        <v>44927</v>
      </c>
      <c r="C482" s="227" t="s">
        <v>3311</v>
      </c>
      <c r="D482" s="228" t="s">
        <v>1722</v>
      </c>
      <c r="E482" s="227" t="s">
        <v>757</v>
      </c>
      <c r="F482" s="219" t="s">
        <v>303</v>
      </c>
      <c r="G482" s="163" t="s">
        <v>4307</v>
      </c>
      <c r="H482" s="163" t="s">
        <v>4308</v>
      </c>
      <c r="I482" s="163"/>
      <c r="J482" s="225" t="s">
        <v>6181</v>
      </c>
      <c r="K482" s="227">
        <v>366.9</v>
      </c>
      <c r="L482" s="227"/>
      <c r="M482" s="163" t="s">
        <v>5740</v>
      </c>
    </row>
    <row r="483" spans="1:13" ht="23.65" x14ac:dyDescent="0.45">
      <c r="A483" s="225" t="s">
        <v>1723</v>
      </c>
      <c r="B483" s="226">
        <v>44927</v>
      </c>
      <c r="C483" s="227" t="s">
        <v>3311</v>
      </c>
      <c r="D483" s="228" t="s">
        <v>1724</v>
      </c>
      <c r="E483" s="227" t="s">
        <v>757</v>
      </c>
      <c r="F483" s="219" t="s">
        <v>303</v>
      </c>
      <c r="G483" s="163" t="s">
        <v>4309</v>
      </c>
      <c r="H483" s="163" t="s">
        <v>4310</v>
      </c>
      <c r="I483" s="163"/>
      <c r="J483" s="225" t="s">
        <v>6182</v>
      </c>
      <c r="K483" s="227">
        <v>354.64</v>
      </c>
      <c r="L483" s="227"/>
      <c r="M483" s="163" t="s">
        <v>5740</v>
      </c>
    </row>
    <row r="484" spans="1:13" ht="23.65" x14ac:dyDescent="0.45">
      <c r="A484" s="225" t="s">
        <v>1725</v>
      </c>
      <c r="B484" s="226">
        <v>44927</v>
      </c>
      <c r="C484" s="227" t="s">
        <v>3311</v>
      </c>
      <c r="D484" s="228" t="s">
        <v>1726</v>
      </c>
      <c r="E484" s="227" t="s">
        <v>757</v>
      </c>
      <c r="F484" s="219" t="s">
        <v>303</v>
      </c>
      <c r="G484" s="163" t="s">
        <v>4311</v>
      </c>
      <c r="H484" s="163" t="s">
        <v>4312</v>
      </c>
      <c r="I484" s="163"/>
      <c r="J484" s="225" t="s">
        <v>6183</v>
      </c>
      <c r="K484" s="227">
        <v>126.28</v>
      </c>
      <c r="L484" s="227"/>
      <c r="M484" s="163" t="s">
        <v>5740</v>
      </c>
    </row>
    <row r="485" spans="1:13" ht="34.9" x14ac:dyDescent="0.45">
      <c r="A485" s="225" t="s">
        <v>1727</v>
      </c>
      <c r="B485" s="226">
        <v>44927</v>
      </c>
      <c r="C485" s="227" t="s">
        <v>3311</v>
      </c>
      <c r="D485" s="228" t="s">
        <v>1728</v>
      </c>
      <c r="E485" s="227" t="s">
        <v>757</v>
      </c>
      <c r="F485" s="219" t="s">
        <v>303</v>
      </c>
      <c r="G485" s="163" t="s">
        <v>4313</v>
      </c>
      <c r="H485" s="163" t="s">
        <v>4314</v>
      </c>
      <c r="I485" s="163"/>
      <c r="J485" s="225" t="s">
        <v>6184</v>
      </c>
      <c r="K485" s="227">
        <v>178.45</v>
      </c>
      <c r="L485" s="227"/>
      <c r="M485" s="163" t="s">
        <v>5740</v>
      </c>
    </row>
    <row r="486" spans="1:13" ht="34.9" x14ac:dyDescent="0.45">
      <c r="A486" s="225" t="s">
        <v>1729</v>
      </c>
      <c r="B486" s="226">
        <v>44927</v>
      </c>
      <c r="C486" s="227" t="s">
        <v>3311</v>
      </c>
      <c r="D486" s="228" t="s">
        <v>1730</v>
      </c>
      <c r="E486" s="227" t="s">
        <v>757</v>
      </c>
      <c r="F486" s="219" t="s">
        <v>303</v>
      </c>
      <c r="G486" s="163" t="s">
        <v>4315</v>
      </c>
      <c r="H486" s="163" t="s">
        <v>4316</v>
      </c>
      <c r="I486" s="163"/>
      <c r="J486" s="225" t="s">
        <v>6185</v>
      </c>
      <c r="K486" s="227">
        <v>204.16</v>
      </c>
      <c r="L486" s="227"/>
      <c r="M486" s="163" t="s">
        <v>5740</v>
      </c>
    </row>
    <row r="487" spans="1:13" ht="23.65" x14ac:dyDescent="0.45">
      <c r="A487" s="225" t="s">
        <v>1731</v>
      </c>
      <c r="B487" s="226">
        <v>44927</v>
      </c>
      <c r="C487" s="227" t="s">
        <v>3311</v>
      </c>
      <c r="D487" s="228" t="s">
        <v>1732</v>
      </c>
      <c r="E487" s="227" t="s">
        <v>757</v>
      </c>
      <c r="F487" s="219" t="s">
        <v>303</v>
      </c>
      <c r="G487" s="163" t="s">
        <v>4317</v>
      </c>
      <c r="H487" s="163" t="s">
        <v>4318</v>
      </c>
      <c r="I487" s="163"/>
      <c r="J487" s="225" t="s">
        <v>6186</v>
      </c>
      <c r="K487" s="227">
        <v>232.29</v>
      </c>
      <c r="L487" s="227"/>
      <c r="M487" s="163" t="s">
        <v>5740</v>
      </c>
    </row>
    <row r="488" spans="1:13" ht="23.65" x14ac:dyDescent="0.45">
      <c r="A488" s="225" t="s">
        <v>1733</v>
      </c>
      <c r="B488" s="226">
        <v>44927</v>
      </c>
      <c r="C488" s="227" t="s">
        <v>3311</v>
      </c>
      <c r="D488" s="228" t="s">
        <v>1734</v>
      </c>
      <c r="E488" s="227" t="s">
        <v>757</v>
      </c>
      <c r="F488" s="219" t="s">
        <v>303</v>
      </c>
      <c r="G488" s="163" t="s">
        <v>4319</v>
      </c>
      <c r="H488" s="163" t="s">
        <v>4320</v>
      </c>
      <c r="I488" s="163"/>
      <c r="J488" s="225" t="s">
        <v>6187</v>
      </c>
      <c r="K488" s="227">
        <v>248.21</v>
      </c>
      <c r="L488" s="227"/>
      <c r="M488" s="163" t="s">
        <v>5740</v>
      </c>
    </row>
    <row r="489" spans="1:13" ht="23.65" x14ac:dyDescent="0.45">
      <c r="A489" s="225" t="s">
        <v>1735</v>
      </c>
      <c r="B489" s="226">
        <v>44927</v>
      </c>
      <c r="C489" s="227" t="s">
        <v>3311</v>
      </c>
      <c r="D489" s="228" t="s">
        <v>1736</v>
      </c>
      <c r="E489" s="227" t="s">
        <v>757</v>
      </c>
      <c r="F489" s="219" t="s">
        <v>303</v>
      </c>
      <c r="G489" s="163" t="s">
        <v>4321</v>
      </c>
      <c r="H489" s="163" t="s">
        <v>4322</v>
      </c>
      <c r="I489" s="163"/>
      <c r="J489" s="225" t="s">
        <v>6188</v>
      </c>
      <c r="K489" s="227">
        <v>252.65</v>
      </c>
      <c r="L489" s="227"/>
      <c r="M489" s="163" t="s">
        <v>5740</v>
      </c>
    </row>
    <row r="490" spans="1:13" ht="34.9" x14ac:dyDescent="0.45">
      <c r="A490" s="225" t="s">
        <v>1737</v>
      </c>
      <c r="B490" s="226">
        <v>44927</v>
      </c>
      <c r="C490" s="227" t="s">
        <v>3311</v>
      </c>
      <c r="D490" s="228" t="s">
        <v>1738</v>
      </c>
      <c r="E490" s="227" t="s">
        <v>757</v>
      </c>
      <c r="F490" s="219" t="s">
        <v>303</v>
      </c>
      <c r="G490" s="163" t="s">
        <v>4323</v>
      </c>
      <c r="H490" s="163" t="s">
        <v>4324</v>
      </c>
      <c r="I490" s="163"/>
      <c r="J490" s="225" t="s">
        <v>6189</v>
      </c>
      <c r="K490" s="227">
        <v>226.83</v>
      </c>
      <c r="L490" s="227"/>
      <c r="M490" s="163" t="s">
        <v>5740</v>
      </c>
    </row>
    <row r="491" spans="1:13" ht="34.9" x14ac:dyDescent="0.45">
      <c r="A491" s="225" t="s">
        <v>1739</v>
      </c>
      <c r="B491" s="226">
        <v>44927</v>
      </c>
      <c r="C491" s="227" t="s">
        <v>3311</v>
      </c>
      <c r="D491" s="228" t="s">
        <v>1740</v>
      </c>
      <c r="E491" s="227" t="s">
        <v>757</v>
      </c>
      <c r="F491" s="219" t="s">
        <v>303</v>
      </c>
      <c r="G491" s="163" t="s">
        <v>4325</v>
      </c>
      <c r="H491" s="163" t="s">
        <v>4326</v>
      </c>
      <c r="I491" s="163"/>
      <c r="J491" s="225" t="s">
        <v>3672</v>
      </c>
      <c r="K491" s="227">
        <v>251.11</v>
      </c>
      <c r="L491" s="227"/>
      <c r="M491" s="163" t="s">
        <v>5740</v>
      </c>
    </row>
    <row r="492" spans="1:13" ht="23.65" x14ac:dyDescent="0.45">
      <c r="A492" s="225" t="s">
        <v>1741</v>
      </c>
      <c r="B492" s="226">
        <v>44927</v>
      </c>
      <c r="C492" s="227" t="s">
        <v>3311</v>
      </c>
      <c r="D492" s="228" t="s">
        <v>1742</v>
      </c>
      <c r="E492" s="227" t="s">
        <v>757</v>
      </c>
      <c r="F492" s="219" t="s">
        <v>303</v>
      </c>
      <c r="G492" s="163" t="s">
        <v>4041</v>
      </c>
      <c r="H492" s="163" t="s">
        <v>4042</v>
      </c>
      <c r="I492" s="163"/>
      <c r="J492" s="225" t="s">
        <v>6190</v>
      </c>
      <c r="K492" s="227">
        <v>131.19</v>
      </c>
      <c r="L492" s="227"/>
      <c r="M492" s="163" t="s">
        <v>5740</v>
      </c>
    </row>
    <row r="493" spans="1:13" ht="23.65" x14ac:dyDescent="0.45">
      <c r="A493" s="225" t="s">
        <v>1743</v>
      </c>
      <c r="B493" s="226">
        <v>44927</v>
      </c>
      <c r="C493" s="227" t="s">
        <v>3311</v>
      </c>
      <c r="D493" s="228" t="s">
        <v>1744</v>
      </c>
      <c r="E493" s="227" t="s">
        <v>757</v>
      </c>
      <c r="F493" s="219" t="s">
        <v>303</v>
      </c>
      <c r="G493" s="163" t="s">
        <v>4327</v>
      </c>
      <c r="H493" s="163" t="s">
        <v>4328</v>
      </c>
      <c r="I493" s="163"/>
      <c r="J493" s="225" t="s">
        <v>6191</v>
      </c>
      <c r="K493" s="227">
        <v>184.25</v>
      </c>
      <c r="L493" s="227"/>
      <c r="M493" s="163" t="s">
        <v>5740</v>
      </c>
    </row>
    <row r="494" spans="1:13" ht="23.65" x14ac:dyDescent="0.45">
      <c r="A494" s="225" t="s">
        <v>1745</v>
      </c>
      <c r="B494" s="226">
        <v>44927</v>
      </c>
      <c r="C494" s="227" t="s">
        <v>3311</v>
      </c>
      <c r="D494" s="228" t="s">
        <v>1746</v>
      </c>
      <c r="E494" s="227" t="s">
        <v>757</v>
      </c>
      <c r="F494" s="219" t="s">
        <v>303</v>
      </c>
      <c r="G494" s="163" t="s">
        <v>4329</v>
      </c>
      <c r="H494" s="163" t="s">
        <v>4330</v>
      </c>
      <c r="I494" s="163"/>
      <c r="J494" s="225" t="s">
        <v>6192</v>
      </c>
      <c r="K494" s="227">
        <v>218.52</v>
      </c>
      <c r="L494" s="227"/>
      <c r="M494" s="163" t="s">
        <v>5740</v>
      </c>
    </row>
    <row r="495" spans="1:13" ht="14.25" x14ac:dyDescent="0.45">
      <c r="A495" s="225" t="s">
        <v>1747</v>
      </c>
      <c r="B495" s="226">
        <v>44927</v>
      </c>
      <c r="C495" s="227" t="s">
        <v>3311</v>
      </c>
      <c r="D495" s="228" t="s">
        <v>1748</v>
      </c>
      <c r="E495" s="227" t="s">
        <v>757</v>
      </c>
      <c r="F495" s="219" t="s">
        <v>303</v>
      </c>
      <c r="G495" s="163" t="s">
        <v>4331</v>
      </c>
      <c r="H495" s="163" t="s">
        <v>4332</v>
      </c>
      <c r="I495" s="163"/>
      <c r="J495" s="225" t="s">
        <v>6193</v>
      </c>
      <c r="K495" s="227">
        <v>241.02</v>
      </c>
      <c r="L495" s="227"/>
      <c r="M495" s="163" t="s">
        <v>5740</v>
      </c>
    </row>
    <row r="496" spans="1:13" ht="23.65" x14ac:dyDescent="0.45">
      <c r="A496" s="225" t="s">
        <v>1749</v>
      </c>
      <c r="B496" s="226">
        <v>44927</v>
      </c>
      <c r="C496" s="227" t="s">
        <v>3311</v>
      </c>
      <c r="D496" s="228" t="s">
        <v>1750</v>
      </c>
      <c r="E496" s="227" t="s">
        <v>757</v>
      </c>
      <c r="F496" s="219" t="s">
        <v>303</v>
      </c>
      <c r="G496" s="163" t="s">
        <v>4333</v>
      </c>
      <c r="H496" s="163" t="s">
        <v>4334</v>
      </c>
      <c r="I496" s="163"/>
      <c r="J496" s="225" t="s">
        <v>6194</v>
      </c>
      <c r="K496" s="227">
        <v>264.81</v>
      </c>
      <c r="L496" s="227"/>
      <c r="M496" s="163" t="s">
        <v>5740</v>
      </c>
    </row>
    <row r="497" spans="1:13" ht="23.65" x14ac:dyDescent="0.45">
      <c r="A497" s="225" t="s">
        <v>1751</v>
      </c>
      <c r="B497" s="226">
        <v>44927</v>
      </c>
      <c r="C497" s="227" t="s">
        <v>3311</v>
      </c>
      <c r="D497" s="228" t="s">
        <v>1752</v>
      </c>
      <c r="E497" s="227" t="s">
        <v>757</v>
      </c>
      <c r="F497" s="219" t="s">
        <v>303</v>
      </c>
      <c r="G497" s="163" t="s">
        <v>4335</v>
      </c>
      <c r="H497" s="163" t="s">
        <v>4336</v>
      </c>
      <c r="I497" s="163"/>
      <c r="J497" s="225" t="s">
        <v>6195</v>
      </c>
      <c r="K497" s="227">
        <v>352.25</v>
      </c>
      <c r="L497" s="227"/>
      <c r="M497" s="163" t="s">
        <v>5740</v>
      </c>
    </row>
    <row r="498" spans="1:13" ht="23.65" x14ac:dyDescent="0.45">
      <c r="A498" s="225" t="s">
        <v>1753</v>
      </c>
      <c r="B498" s="226">
        <v>44927</v>
      </c>
      <c r="C498" s="227" t="s">
        <v>3311</v>
      </c>
      <c r="D498" s="228" t="s">
        <v>1754</v>
      </c>
      <c r="E498" s="227" t="s">
        <v>757</v>
      </c>
      <c r="F498" s="219" t="s">
        <v>303</v>
      </c>
      <c r="G498" s="163" t="s">
        <v>4337</v>
      </c>
      <c r="H498" s="163" t="s">
        <v>4338</v>
      </c>
      <c r="I498" s="163"/>
      <c r="J498" s="225" t="s">
        <v>6196</v>
      </c>
      <c r="K498" s="227">
        <v>305.62</v>
      </c>
      <c r="L498" s="227"/>
      <c r="M498" s="163" t="s">
        <v>5740</v>
      </c>
    </row>
    <row r="499" spans="1:13" ht="23.65" x14ac:dyDescent="0.45">
      <c r="A499" s="225" t="s">
        <v>1755</v>
      </c>
      <c r="B499" s="226">
        <v>44927</v>
      </c>
      <c r="C499" s="227" t="s">
        <v>3311</v>
      </c>
      <c r="D499" s="228" t="s">
        <v>1756</v>
      </c>
      <c r="E499" s="227" t="s">
        <v>757</v>
      </c>
      <c r="F499" s="219" t="s">
        <v>303</v>
      </c>
      <c r="G499" s="163" t="s">
        <v>4339</v>
      </c>
      <c r="H499" s="163" t="s">
        <v>4340</v>
      </c>
      <c r="I499" s="163"/>
      <c r="J499" s="225" t="s">
        <v>6197</v>
      </c>
      <c r="K499" s="227">
        <v>265.60000000000002</v>
      </c>
      <c r="L499" s="227"/>
      <c r="M499" s="163" t="s">
        <v>5740</v>
      </c>
    </row>
    <row r="500" spans="1:13" ht="23.65" x14ac:dyDescent="0.45">
      <c r="A500" s="225" t="s">
        <v>1757</v>
      </c>
      <c r="B500" s="226">
        <v>44927</v>
      </c>
      <c r="C500" s="227" t="s">
        <v>3311</v>
      </c>
      <c r="D500" s="228" t="s">
        <v>1758</v>
      </c>
      <c r="E500" s="227" t="s">
        <v>757</v>
      </c>
      <c r="F500" s="219" t="s">
        <v>303</v>
      </c>
      <c r="G500" s="163" t="s">
        <v>4341</v>
      </c>
      <c r="H500" s="163" t="s">
        <v>4342</v>
      </c>
      <c r="I500" s="163"/>
      <c r="J500" s="225" t="s">
        <v>6198</v>
      </c>
      <c r="K500" s="227">
        <v>141.24</v>
      </c>
      <c r="L500" s="227"/>
      <c r="M500" s="163" t="s">
        <v>5740</v>
      </c>
    </row>
    <row r="501" spans="1:13" ht="23.65" x14ac:dyDescent="0.45">
      <c r="A501" s="225" t="s">
        <v>1759</v>
      </c>
      <c r="B501" s="226">
        <v>44927</v>
      </c>
      <c r="C501" s="227" t="s">
        <v>3311</v>
      </c>
      <c r="D501" s="228" t="s">
        <v>1760</v>
      </c>
      <c r="E501" s="227" t="s">
        <v>757</v>
      </c>
      <c r="F501" s="219" t="s">
        <v>303</v>
      </c>
      <c r="G501" s="163" t="s">
        <v>4343</v>
      </c>
      <c r="H501" s="163" t="s">
        <v>4344</v>
      </c>
      <c r="I501" s="163"/>
      <c r="J501" s="225" t="s">
        <v>6199</v>
      </c>
      <c r="K501" s="227">
        <v>194.89</v>
      </c>
      <c r="L501" s="227"/>
      <c r="M501" s="163" t="s">
        <v>5740</v>
      </c>
    </row>
    <row r="502" spans="1:13" ht="23.65" x14ac:dyDescent="0.45">
      <c r="A502" s="225" t="s">
        <v>1761</v>
      </c>
      <c r="B502" s="226">
        <v>44927</v>
      </c>
      <c r="C502" s="227" t="s">
        <v>3311</v>
      </c>
      <c r="D502" s="228" t="s">
        <v>1762</v>
      </c>
      <c r="E502" s="227" t="s">
        <v>757</v>
      </c>
      <c r="F502" s="219" t="s">
        <v>303</v>
      </c>
      <c r="G502" s="163" t="s">
        <v>4345</v>
      </c>
      <c r="H502" s="163" t="s">
        <v>4346</v>
      </c>
      <c r="I502" s="163"/>
      <c r="J502" s="225" t="s">
        <v>6200</v>
      </c>
      <c r="K502" s="227">
        <v>223.48</v>
      </c>
      <c r="L502" s="227"/>
      <c r="M502" s="163" t="s">
        <v>5740</v>
      </c>
    </row>
    <row r="503" spans="1:13" ht="23.65" x14ac:dyDescent="0.45">
      <c r="A503" s="225" t="s">
        <v>1763</v>
      </c>
      <c r="B503" s="226">
        <v>44927</v>
      </c>
      <c r="C503" s="227" t="s">
        <v>3311</v>
      </c>
      <c r="D503" s="228" t="s">
        <v>1764</v>
      </c>
      <c r="E503" s="227" t="s">
        <v>757</v>
      </c>
      <c r="F503" s="219" t="s">
        <v>303</v>
      </c>
      <c r="G503" s="163" t="s">
        <v>4347</v>
      </c>
      <c r="H503" s="163" t="s">
        <v>4348</v>
      </c>
      <c r="I503" s="163"/>
      <c r="J503" s="225" t="s">
        <v>6201</v>
      </c>
      <c r="K503" s="227">
        <v>260.39999999999998</v>
      </c>
      <c r="L503" s="227"/>
      <c r="M503" s="163" t="s">
        <v>5740</v>
      </c>
    </row>
    <row r="504" spans="1:13" ht="23.65" x14ac:dyDescent="0.45">
      <c r="A504" s="225" t="s">
        <v>1765</v>
      </c>
      <c r="B504" s="226">
        <v>44927</v>
      </c>
      <c r="C504" s="227" t="s">
        <v>3311</v>
      </c>
      <c r="D504" s="228" t="s">
        <v>1766</v>
      </c>
      <c r="E504" s="227" t="s">
        <v>757</v>
      </c>
      <c r="F504" s="219" t="s">
        <v>303</v>
      </c>
      <c r="G504" s="163" t="s">
        <v>4349</v>
      </c>
      <c r="H504" s="163" t="s">
        <v>4350</v>
      </c>
      <c r="I504" s="163"/>
      <c r="J504" s="225" t="s">
        <v>6202</v>
      </c>
      <c r="K504" s="227">
        <v>268.25</v>
      </c>
      <c r="L504" s="227"/>
      <c r="M504" s="163" t="s">
        <v>5740</v>
      </c>
    </row>
    <row r="505" spans="1:13" ht="23.65" x14ac:dyDescent="0.45">
      <c r="A505" s="225" t="s">
        <v>1767</v>
      </c>
      <c r="B505" s="226">
        <v>44927</v>
      </c>
      <c r="C505" s="227" t="s">
        <v>3311</v>
      </c>
      <c r="D505" s="228" t="s">
        <v>1768</v>
      </c>
      <c r="E505" s="227" t="s">
        <v>757</v>
      </c>
      <c r="F505" s="219" t="s">
        <v>303</v>
      </c>
      <c r="G505" s="163" t="s">
        <v>4351</v>
      </c>
      <c r="H505" s="163" t="s">
        <v>4352</v>
      </c>
      <c r="I505" s="163"/>
      <c r="J505" s="225" t="s">
        <v>6203</v>
      </c>
      <c r="K505" s="227">
        <v>312.57</v>
      </c>
      <c r="L505" s="227"/>
      <c r="M505" s="163" t="s">
        <v>5740</v>
      </c>
    </row>
    <row r="506" spans="1:13" ht="23.65" x14ac:dyDescent="0.45">
      <c r="A506" s="225" t="s">
        <v>1769</v>
      </c>
      <c r="B506" s="226">
        <v>44927</v>
      </c>
      <c r="C506" s="227" t="s">
        <v>3311</v>
      </c>
      <c r="D506" s="228" t="s">
        <v>1770</v>
      </c>
      <c r="E506" s="227" t="s">
        <v>757</v>
      </c>
      <c r="F506" s="219" t="s">
        <v>303</v>
      </c>
      <c r="G506" s="163" t="s">
        <v>4353</v>
      </c>
      <c r="H506" s="163" t="s">
        <v>4354</v>
      </c>
      <c r="I506" s="163"/>
      <c r="J506" s="225" t="s">
        <v>6204</v>
      </c>
      <c r="K506" s="227">
        <v>254.92</v>
      </c>
      <c r="L506" s="227"/>
      <c r="M506" s="163" t="s">
        <v>5740</v>
      </c>
    </row>
    <row r="507" spans="1:13" ht="23.65" x14ac:dyDescent="0.45">
      <c r="A507" s="225" t="s">
        <v>1771</v>
      </c>
      <c r="B507" s="226">
        <v>44927</v>
      </c>
      <c r="C507" s="227" t="s">
        <v>3311</v>
      </c>
      <c r="D507" s="228" t="s">
        <v>1772</v>
      </c>
      <c r="E507" s="227" t="s">
        <v>757</v>
      </c>
      <c r="F507" s="219" t="s">
        <v>303</v>
      </c>
      <c r="G507" s="163" t="s">
        <v>4355</v>
      </c>
      <c r="H507" s="163" t="s">
        <v>4356</v>
      </c>
      <c r="I507" s="163"/>
      <c r="J507" s="225" t="s">
        <v>6205</v>
      </c>
      <c r="K507" s="227">
        <v>262.85000000000002</v>
      </c>
      <c r="L507" s="227"/>
      <c r="M507" s="163" t="s">
        <v>5740</v>
      </c>
    </row>
    <row r="508" spans="1:13" ht="23.65" x14ac:dyDescent="0.45">
      <c r="A508" s="225" t="s">
        <v>1773</v>
      </c>
      <c r="B508" s="226">
        <v>44927</v>
      </c>
      <c r="C508" s="227" t="s">
        <v>3311</v>
      </c>
      <c r="D508" s="228" t="s">
        <v>1774</v>
      </c>
      <c r="E508" s="227" t="s">
        <v>757</v>
      </c>
      <c r="F508" s="219" t="s">
        <v>303</v>
      </c>
      <c r="G508" s="163" t="s">
        <v>3752</v>
      </c>
      <c r="H508" s="163" t="s">
        <v>4357</v>
      </c>
      <c r="I508" s="163"/>
      <c r="J508" s="225" t="s">
        <v>6206</v>
      </c>
      <c r="K508" s="227">
        <v>162.74</v>
      </c>
      <c r="L508" s="227"/>
      <c r="M508" s="163" t="s">
        <v>5740</v>
      </c>
    </row>
    <row r="509" spans="1:13" ht="23.65" x14ac:dyDescent="0.45">
      <c r="A509" s="225" t="s">
        <v>1775</v>
      </c>
      <c r="B509" s="226">
        <v>44927</v>
      </c>
      <c r="C509" s="227" t="s">
        <v>3311</v>
      </c>
      <c r="D509" s="228" t="s">
        <v>1776</v>
      </c>
      <c r="E509" s="227" t="s">
        <v>757</v>
      </c>
      <c r="F509" s="219" t="s">
        <v>303</v>
      </c>
      <c r="G509" s="163" t="s">
        <v>4358</v>
      </c>
      <c r="H509" s="163" t="s">
        <v>4359</v>
      </c>
      <c r="I509" s="163"/>
      <c r="J509" s="225" t="s">
        <v>6207</v>
      </c>
      <c r="K509" s="227">
        <v>218.63</v>
      </c>
      <c r="L509" s="227"/>
      <c r="M509" s="163" t="s">
        <v>5740</v>
      </c>
    </row>
    <row r="510" spans="1:13" ht="23.65" x14ac:dyDescent="0.45">
      <c r="A510" s="225" t="s">
        <v>1777</v>
      </c>
      <c r="B510" s="226">
        <v>44927</v>
      </c>
      <c r="C510" s="227" t="s">
        <v>3311</v>
      </c>
      <c r="D510" s="228" t="s">
        <v>1778</v>
      </c>
      <c r="E510" s="227" t="s">
        <v>757</v>
      </c>
      <c r="F510" s="219" t="s">
        <v>303</v>
      </c>
      <c r="G510" s="163" t="s">
        <v>4360</v>
      </c>
      <c r="H510" s="163" t="s">
        <v>4361</v>
      </c>
      <c r="I510" s="163"/>
      <c r="J510" s="225" t="s">
        <v>6208</v>
      </c>
      <c r="K510" s="227">
        <v>239.05</v>
      </c>
      <c r="L510" s="227"/>
      <c r="M510" s="163" t="s">
        <v>5740</v>
      </c>
    </row>
    <row r="511" spans="1:13" ht="14.25" x14ac:dyDescent="0.45">
      <c r="A511" s="225" t="s">
        <v>1779</v>
      </c>
      <c r="B511" s="226">
        <v>44927</v>
      </c>
      <c r="C511" s="227" t="s">
        <v>3311</v>
      </c>
      <c r="D511" s="228" t="s">
        <v>1780</v>
      </c>
      <c r="E511" s="227" t="s">
        <v>757</v>
      </c>
      <c r="F511" s="219" t="s">
        <v>303</v>
      </c>
      <c r="G511" s="163" t="s">
        <v>4362</v>
      </c>
      <c r="H511" s="163" t="s">
        <v>4363</v>
      </c>
      <c r="I511" s="163"/>
      <c r="J511" s="225" t="s">
        <v>6209</v>
      </c>
      <c r="K511" s="227">
        <v>273.10000000000002</v>
      </c>
      <c r="L511" s="227"/>
      <c r="M511" s="163" t="s">
        <v>5740</v>
      </c>
    </row>
    <row r="512" spans="1:13" ht="23.65" x14ac:dyDescent="0.45">
      <c r="A512" s="225" t="s">
        <v>1781</v>
      </c>
      <c r="B512" s="226">
        <v>44927</v>
      </c>
      <c r="C512" s="227" t="s">
        <v>3311</v>
      </c>
      <c r="D512" s="228" t="s">
        <v>1782</v>
      </c>
      <c r="E512" s="227" t="s">
        <v>757</v>
      </c>
      <c r="F512" s="219" t="s">
        <v>303</v>
      </c>
      <c r="G512" s="163" t="s">
        <v>4364</v>
      </c>
      <c r="H512" s="163" t="s">
        <v>4365</v>
      </c>
      <c r="I512" s="163"/>
      <c r="J512" s="225" t="s">
        <v>6210</v>
      </c>
      <c r="K512" s="227">
        <v>277.57</v>
      </c>
      <c r="L512" s="227"/>
      <c r="M512" s="163" t="s">
        <v>5740</v>
      </c>
    </row>
    <row r="513" spans="1:13" ht="23.65" x14ac:dyDescent="0.45">
      <c r="A513" s="225" t="s">
        <v>1783</v>
      </c>
      <c r="B513" s="226">
        <v>44927</v>
      </c>
      <c r="C513" s="227" t="s">
        <v>3311</v>
      </c>
      <c r="D513" s="228" t="s">
        <v>1784</v>
      </c>
      <c r="E513" s="227" t="s">
        <v>757</v>
      </c>
      <c r="F513" s="219" t="s">
        <v>303</v>
      </c>
      <c r="G513" s="163" t="s">
        <v>4366</v>
      </c>
      <c r="H513" s="163" t="s">
        <v>4367</v>
      </c>
      <c r="I513" s="163"/>
      <c r="J513" s="225" t="s">
        <v>6211</v>
      </c>
      <c r="K513" s="227">
        <v>340.5</v>
      </c>
      <c r="L513" s="227"/>
      <c r="M513" s="163" t="s">
        <v>5740</v>
      </c>
    </row>
    <row r="514" spans="1:13" ht="23.65" x14ac:dyDescent="0.45">
      <c r="A514" s="225" t="s">
        <v>1785</v>
      </c>
      <c r="B514" s="226">
        <v>44927</v>
      </c>
      <c r="C514" s="227" t="s">
        <v>3311</v>
      </c>
      <c r="D514" s="228" t="s">
        <v>1786</v>
      </c>
      <c r="E514" s="227" t="s">
        <v>757</v>
      </c>
      <c r="F514" s="219" t="s">
        <v>303</v>
      </c>
      <c r="G514" s="163" t="s">
        <v>4368</v>
      </c>
      <c r="H514" s="163" t="s">
        <v>4369</v>
      </c>
      <c r="I514" s="163"/>
      <c r="J514" s="225" t="s">
        <v>6212</v>
      </c>
      <c r="K514" s="227">
        <v>305.04000000000002</v>
      </c>
      <c r="L514" s="227"/>
      <c r="M514" s="163" t="s">
        <v>5740</v>
      </c>
    </row>
    <row r="515" spans="1:13" ht="23.65" x14ac:dyDescent="0.45">
      <c r="A515" s="225" t="s">
        <v>1787</v>
      </c>
      <c r="B515" s="226">
        <v>44927</v>
      </c>
      <c r="C515" s="227" t="s">
        <v>3311</v>
      </c>
      <c r="D515" s="228" t="s">
        <v>1788</v>
      </c>
      <c r="E515" s="227" t="s">
        <v>757</v>
      </c>
      <c r="F515" s="219" t="s">
        <v>303</v>
      </c>
      <c r="G515" s="163" t="s">
        <v>4370</v>
      </c>
      <c r="H515" s="163" t="s">
        <v>4371</v>
      </c>
      <c r="I515" s="163"/>
      <c r="J515" s="225" t="s">
        <v>6213</v>
      </c>
      <c r="K515" s="227">
        <v>285.70999999999998</v>
      </c>
      <c r="L515" s="227"/>
      <c r="M515" s="163" t="s">
        <v>5740</v>
      </c>
    </row>
    <row r="516" spans="1:13" ht="23.65" x14ac:dyDescent="0.45">
      <c r="A516" s="225" t="s">
        <v>1789</v>
      </c>
      <c r="B516" s="226">
        <v>44927</v>
      </c>
      <c r="C516" s="227" t="s">
        <v>3311</v>
      </c>
      <c r="D516" s="228" t="s">
        <v>1790</v>
      </c>
      <c r="E516" s="227" t="s">
        <v>757</v>
      </c>
      <c r="F516" s="219" t="s">
        <v>303</v>
      </c>
      <c r="G516" s="163" t="s">
        <v>4372</v>
      </c>
      <c r="H516" s="163" t="s">
        <v>4373</v>
      </c>
      <c r="I516" s="163"/>
      <c r="J516" s="225" t="s">
        <v>6214</v>
      </c>
      <c r="K516" s="227">
        <v>117.05</v>
      </c>
      <c r="L516" s="227"/>
      <c r="M516" s="163" t="s">
        <v>5740</v>
      </c>
    </row>
    <row r="517" spans="1:13" ht="23.65" x14ac:dyDescent="0.45">
      <c r="A517" s="225" t="s">
        <v>1791</v>
      </c>
      <c r="B517" s="226">
        <v>44927</v>
      </c>
      <c r="C517" s="227" t="s">
        <v>3311</v>
      </c>
      <c r="D517" s="228" t="s">
        <v>1792</v>
      </c>
      <c r="E517" s="227" t="s">
        <v>757</v>
      </c>
      <c r="F517" s="219" t="s">
        <v>303</v>
      </c>
      <c r="G517" s="163" t="s">
        <v>4374</v>
      </c>
      <c r="H517" s="163" t="s">
        <v>4375</v>
      </c>
      <c r="I517" s="163"/>
      <c r="J517" s="225" t="s">
        <v>6215</v>
      </c>
      <c r="K517" s="227">
        <v>159.02000000000001</v>
      </c>
      <c r="L517" s="227"/>
      <c r="M517" s="163" t="s">
        <v>5740</v>
      </c>
    </row>
    <row r="518" spans="1:13" ht="23.65" x14ac:dyDescent="0.45">
      <c r="A518" s="225" t="s">
        <v>1793</v>
      </c>
      <c r="B518" s="226">
        <v>44927</v>
      </c>
      <c r="C518" s="227" t="s">
        <v>3311</v>
      </c>
      <c r="D518" s="228" t="s">
        <v>1794</v>
      </c>
      <c r="E518" s="227" t="s">
        <v>757</v>
      </c>
      <c r="F518" s="219" t="s">
        <v>303</v>
      </c>
      <c r="G518" s="163" t="s">
        <v>4376</v>
      </c>
      <c r="H518" s="163" t="s">
        <v>4377</v>
      </c>
      <c r="I518" s="163"/>
      <c r="J518" s="225" t="s">
        <v>6216</v>
      </c>
      <c r="K518" s="227">
        <v>182.21</v>
      </c>
      <c r="L518" s="227"/>
      <c r="M518" s="163" t="s">
        <v>5740</v>
      </c>
    </row>
    <row r="519" spans="1:13" ht="14.25" x14ac:dyDescent="0.45">
      <c r="A519" s="225" t="s">
        <v>1795</v>
      </c>
      <c r="B519" s="226">
        <v>44927</v>
      </c>
      <c r="C519" s="227" t="s">
        <v>3311</v>
      </c>
      <c r="D519" s="228" t="s">
        <v>1796</v>
      </c>
      <c r="E519" s="227" t="s">
        <v>757</v>
      </c>
      <c r="F519" s="219" t="s">
        <v>303</v>
      </c>
      <c r="G519" s="163" t="s">
        <v>4378</v>
      </c>
      <c r="H519" s="163" t="s">
        <v>4379</v>
      </c>
      <c r="I519" s="163"/>
      <c r="J519" s="225" t="s">
        <v>6217</v>
      </c>
      <c r="K519" s="227">
        <v>215.93</v>
      </c>
      <c r="L519" s="227"/>
      <c r="M519" s="163" t="s">
        <v>5740</v>
      </c>
    </row>
    <row r="520" spans="1:13" ht="23.65" x14ac:dyDescent="0.45">
      <c r="A520" s="225" t="s">
        <v>1797</v>
      </c>
      <c r="B520" s="226">
        <v>44927</v>
      </c>
      <c r="C520" s="227" t="s">
        <v>3311</v>
      </c>
      <c r="D520" s="228" t="s">
        <v>1798</v>
      </c>
      <c r="E520" s="227" t="s">
        <v>757</v>
      </c>
      <c r="F520" s="219" t="s">
        <v>303</v>
      </c>
      <c r="G520" s="163" t="s">
        <v>4380</v>
      </c>
      <c r="H520" s="163" t="s">
        <v>4381</v>
      </c>
      <c r="I520" s="163"/>
      <c r="J520" s="225" t="s">
        <v>6218</v>
      </c>
      <c r="K520" s="227">
        <v>213.22</v>
      </c>
      <c r="L520" s="227"/>
      <c r="M520" s="163" t="s">
        <v>5740</v>
      </c>
    </row>
    <row r="521" spans="1:13" ht="23.65" x14ac:dyDescent="0.45">
      <c r="A521" s="225" t="s">
        <v>1799</v>
      </c>
      <c r="B521" s="226">
        <v>44927</v>
      </c>
      <c r="C521" s="227" t="s">
        <v>3311</v>
      </c>
      <c r="D521" s="228" t="s">
        <v>1800</v>
      </c>
      <c r="E521" s="227" t="s">
        <v>757</v>
      </c>
      <c r="F521" s="219" t="s">
        <v>303</v>
      </c>
      <c r="G521" s="163" t="s">
        <v>4382</v>
      </c>
      <c r="H521" s="163" t="s">
        <v>4383</v>
      </c>
      <c r="I521" s="163"/>
      <c r="J521" s="225" t="s">
        <v>6219</v>
      </c>
      <c r="K521" s="227">
        <v>245.1</v>
      </c>
      <c r="L521" s="227"/>
      <c r="M521" s="163" t="s">
        <v>5740</v>
      </c>
    </row>
    <row r="522" spans="1:13" ht="23.65" x14ac:dyDescent="0.45">
      <c r="A522" s="225" t="s">
        <v>1801</v>
      </c>
      <c r="B522" s="226">
        <v>44927</v>
      </c>
      <c r="C522" s="227" t="s">
        <v>3311</v>
      </c>
      <c r="D522" s="228" t="s">
        <v>1802</v>
      </c>
      <c r="E522" s="227" t="s">
        <v>757</v>
      </c>
      <c r="F522" s="219" t="s">
        <v>303</v>
      </c>
      <c r="G522" s="163" t="s">
        <v>4384</v>
      </c>
      <c r="H522" s="163" t="s">
        <v>4385</v>
      </c>
      <c r="I522" s="163"/>
      <c r="J522" s="225" t="s">
        <v>6220</v>
      </c>
      <c r="K522" s="227">
        <v>201.27</v>
      </c>
      <c r="L522" s="227"/>
      <c r="M522" s="163" t="s">
        <v>5740</v>
      </c>
    </row>
    <row r="523" spans="1:13" ht="23.65" x14ac:dyDescent="0.45">
      <c r="A523" s="225" t="s">
        <v>1803</v>
      </c>
      <c r="B523" s="226">
        <v>44927</v>
      </c>
      <c r="C523" s="227" t="s">
        <v>3311</v>
      </c>
      <c r="D523" s="228" t="s">
        <v>1804</v>
      </c>
      <c r="E523" s="227" t="s">
        <v>757</v>
      </c>
      <c r="F523" s="219" t="s">
        <v>303</v>
      </c>
      <c r="G523" s="163" t="s">
        <v>4386</v>
      </c>
      <c r="H523" s="163" t="s">
        <v>4387</v>
      </c>
      <c r="I523" s="163"/>
      <c r="J523" s="225" t="s">
        <v>6221</v>
      </c>
      <c r="K523" s="227">
        <v>216.79</v>
      </c>
      <c r="L523" s="227"/>
      <c r="M523" s="163" t="s">
        <v>5740</v>
      </c>
    </row>
    <row r="524" spans="1:13" ht="14.25" x14ac:dyDescent="0.45">
      <c r="A524" s="225" t="s">
        <v>1805</v>
      </c>
      <c r="B524" s="226">
        <v>44927</v>
      </c>
      <c r="C524" s="227" t="s">
        <v>3311</v>
      </c>
      <c r="D524" s="228" t="s">
        <v>1806</v>
      </c>
      <c r="E524" s="227" t="s">
        <v>757</v>
      </c>
      <c r="F524" s="219" t="s">
        <v>303</v>
      </c>
      <c r="G524" s="163" t="s">
        <v>4388</v>
      </c>
      <c r="H524" s="163" t="s">
        <v>4389</v>
      </c>
      <c r="I524" s="163"/>
      <c r="J524" s="225" t="s">
        <v>4063</v>
      </c>
      <c r="K524" s="227">
        <v>165.95</v>
      </c>
      <c r="L524" s="227"/>
      <c r="M524" s="163" t="s">
        <v>5740</v>
      </c>
    </row>
    <row r="525" spans="1:13" ht="23.65" x14ac:dyDescent="0.45">
      <c r="A525" s="225" t="s">
        <v>1807</v>
      </c>
      <c r="B525" s="226">
        <v>44927</v>
      </c>
      <c r="C525" s="227" t="s">
        <v>3311</v>
      </c>
      <c r="D525" s="228" t="s">
        <v>1808</v>
      </c>
      <c r="E525" s="227" t="s">
        <v>757</v>
      </c>
      <c r="F525" s="219" t="s">
        <v>303</v>
      </c>
      <c r="G525" s="163" t="s">
        <v>4390</v>
      </c>
      <c r="H525" s="163" t="s">
        <v>4391</v>
      </c>
      <c r="I525" s="163"/>
      <c r="J525" s="225" t="s">
        <v>6222</v>
      </c>
      <c r="K525" s="227">
        <v>236.13</v>
      </c>
      <c r="L525" s="227"/>
      <c r="M525" s="163" t="s">
        <v>5740</v>
      </c>
    </row>
    <row r="526" spans="1:13" ht="23.65" x14ac:dyDescent="0.45">
      <c r="A526" s="225" t="s">
        <v>1809</v>
      </c>
      <c r="B526" s="226">
        <v>44927</v>
      </c>
      <c r="C526" s="227" t="s">
        <v>3311</v>
      </c>
      <c r="D526" s="228" t="s">
        <v>1810</v>
      </c>
      <c r="E526" s="227" t="s">
        <v>757</v>
      </c>
      <c r="F526" s="219" t="s">
        <v>303</v>
      </c>
      <c r="G526" s="163" t="s">
        <v>4392</v>
      </c>
      <c r="H526" s="163" t="s">
        <v>4393</v>
      </c>
      <c r="I526" s="163"/>
      <c r="J526" s="225" t="s">
        <v>6223</v>
      </c>
      <c r="K526" s="227">
        <v>288.61</v>
      </c>
      <c r="L526" s="227"/>
      <c r="M526" s="163" t="s">
        <v>5740</v>
      </c>
    </row>
    <row r="527" spans="1:13" ht="14.25" x14ac:dyDescent="0.45">
      <c r="A527" s="225" t="s">
        <v>1811</v>
      </c>
      <c r="B527" s="226">
        <v>44927</v>
      </c>
      <c r="C527" s="227" t="s">
        <v>3311</v>
      </c>
      <c r="D527" s="228" t="s">
        <v>1812</v>
      </c>
      <c r="E527" s="227" t="s">
        <v>757</v>
      </c>
      <c r="F527" s="219" t="s">
        <v>303</v>
      </c>
      <c r="G527" s="163">
        <v>314</v>
      </c>
      <c r="H527" s="163" t="s">
        <v>3984</v>
      </c>
      <c r="I527" s="163"/>
      <c r="J527" s="225" t="s">
        <v>6224</v>
      </c>
      <c r="K527" s="227">
        <v>350.72</v>
      </c>
      <c r="L527" s="227"/>
      <c r="M527" s="163" t="s">
        <v>5740</v>
      </c>
    </row>
    <row r="528" spans="1:13" ht="23.65" x14ac:dyDescent="0.45">
      <c r="A528" s="225" t="s">
        <v>1813</v>
      </c>
      <c r="B528" s="226">
        <v>44927</v>
      </c>
      <c r="C528" s="227" t="s">
        <v>3311</v>
      </c>
      <c r="D528" s="228" t="s">
        <v>1814</v>
      </c>
      <c r="E528" s="227" t="s">
        <v>757</v>
      </c>
      <c r="F528" s="219" t="s">
        <v>303</v>
      </c>
      <c r="G528" s="163" t="s">
        <v>4394</v>
      </c>
      <c r="H528" s="163" t="s">
        <v>4395</v>
      </c>
      <c r="I528" s="163"/>
      <c r="J528" s="225" t="s">
        <v>6225</v>
      </c>
      <c r="K528" s="227">
        <v>384.63</v>
      </c>
      <c r="L528" s="227"/>
      <c r="M528" s="163" t="s">
        <v>5740</v>
      </c>
    </row>
    <row r="529" spans="1:13" ht="23.65" x14ac:dyDescent="0.45">
      <c r="A529" s="225" t="s">
        <v>1815</v>
      </c>
      <c r="B529" s="226">
        <v>44927</v>
      </c>
      <c r="C529" s="227" t="s">
        <v>3311</v>
      </c>
      <c r="D529" s="228" t="s">
        <v>1816</v>
      </c>
      <c r="E529" s="227" t="s">
        <v>757</v>
      </c>
      <c r="F529" s="219" t="s">
        <v>303</v>
      </c>
      <c r="G529" s="163" t="s">
        <v>4396</v>
      </c>
      <c r="H529" s="163" t="s">
        <v>4397</v>
      </c>
      <c r="I529" s="163"/>
      <c r="J529" s="225" t="s">
        <v>6226</v>
      </c>
      <c r="K529" s="227">
        <v>432.05</v>
      </c>
      <c r="L529" s="227"/>
      <c r="M529" s="163" t="s">
        <v>5740</v>
      </c>
    </row>
    <row r="530" spans="1:13" ht="23.65" x14ac:dyDescent="0.45">
      <c r="A530" s="225" t="s">
        <v>1817</v>
      </c>
      <c r="B530" s="226">
        <v>44927</v>
      </c>
      <c r="C530" s="227" t="s">
        <v>3311</v>
      </c>
      <c r="D530" s="228" t="s">
        <v>1818</v>
      </c>
      <c r="E530" s="227" t="s">
        <v>757</v>
      </c>
      <c r="F530" s="219" t="s">
        <v>303</v>
      </c>
      <c r="G530" s="163" t="s">
        <v>4398</v>
      </c>
      <c r="H530" s="163" t="s">
        <v>4399</v>
      </c>
      <c r="I530" s="163"/>
      <c r="J530" s="225" t="s">
        <v>6227</v>
      </c>
      <c r="K530" s="227">
        <v>374.52</v>
      </c>
      <c r="L530" s="227"/>
      <c r="M530" s="163" t="s">
        <v>5740</v>
      </c>
    </row>
    <row r="531" spans="1:13" ht="23.65" x14ac:dyDescent="0.45">
      <c r="A531" s="225" t="s">
        <v>1819</v>
      </c>
      <c r="B531" s="226">
        <v>44927</v>
      </c>
      <c r="C531" s="227" t="s">
        <v>3311</v>
      </c>
      <c r="D531" s="228" t="s">
        <v>1820</v>
      </c>
      <c r="E531" s="227" t="s">
        <v>757</v>
      </c>
      <c r="F531" s="219" t="s">
        <v>303</v>
      </c>
      <c r="G531" s="163" t="s">
        <v>4400</v>
      </c>
      <c r="H531" s="163" t="s">
        <v>4401</v>
      </c>
      <c r="I531" s="163"/>
      <c r="J531" s="225" t="s">
        <v>6228</v>
      </c>
      <c r="K531" s="227">
        <v>363.07</v>
      </c>
      <c r="L531" s="227"/>
      <c r="M531" s="163" t="s">
        <v>5740</v>
      </c>
    </row>
    <row r="532" spans="1:13" ht="23.65" x14ac:dyDescent="0.45">
      <c r="A532" s="225" t="s">
        <v>1821</v>
      </c>
      <c r="B532" s="226">
        <v>44927</v>
      </c>
      <c r="C532" s="227" t="s">
        <v>3311</v>
      </c>
      <c r="D532" s="228" t="s">
        <v>4402</v>
      </c>
      <c r="E532" s="227" t="s">
        <v>757</v>
      </c>
      <c r="F532" s="219" t="s">
        <v>303</v>
      </c>
      <c r="G532" s="163" t="s">
        <v>4403</v>
      </c>
      <c r="H532" s="163" t="s">
        <v>4404</v>
      </c>
      <c r="I532" s="163"/>
      <c r="J532" s="225" t="s">
        <v>6229</v>
      </c>
      <c r="K532" s="227">
        <v>313.08</v>
      </c>
      <c r="L532" s="227"/>
      <c r="M532" s="163" t="s">
        <v>5740</v>
      </c>
    </row>
    <row r="533" spans="1:13" ht="23.65" x14ac:dyDescent="0.45">
      <c r="A533" s="225" t="s">
        <v>1823</v>
      </c>
      <c r="B533" s="226">
        <v>44927</v>
      </c>
      <c r="C533" s="227" t="s">
        <v>3311</v>
      </c>
      <c r="D533" s="228" t="s">
        <v>4405</v>
      </c>
      <c r="E533" s="227" t="s">
        <v>757</v>
      </c>
      <c r="F533" s="219" t="s">
        <v>303</v>
      </c>
      <c r="G533" s="163" t="s">
        <v>4406</v>
      </c>
      <c r="H533" s="163" t="s">
        <v>4407</v>
      </c>
      <c r="I533" s="163"/>
      <c r="J533" s="225" t="s">
        <v>6230</v>
      </c>
      <c r="K533" s="227">
        <v>252.63</v>
      </c>
      <c r="L533" s="227"/>
      <c r="M533" s="163" t="s">
        <v>5740</v>
      </c>
    </row>
    <row r="534" spans="1:13" ht="23.65" x14ac:dyDescent="0.45">
      <c r="A534" s="225" t="s">
        <v>1825</v>
      </c>
      <c r="B534" s="226">
        <v>44927</v>
      </c>
      <c r="C534" s="227" t="s">
        <v>3311</v>
      </c>
      <c r="D534" s="228" t="s">
        <v>1826</v>
      </c>
      <c r="E534" s="227" t="s">
        <v>757</v>
      </c>
      <c r="F534" s="219" t="s">
        <v>303</v>
      </c>
      <c r="G534" s="163" t="s">
        <v>4408</v>
      </c>
      <c r="H534" s="163" t="s">
        <v>4409</v>
      </c>
      <c r="I534" s="163"/>
      <c r="J534" s="225" t="s">
        <v>6231</v>
      </c>
      <c r="K534" s="227">
        <v>420.4</v>
      </c>
      <c r="L534" s="227"/>
      <c r="M534" s="163" t="s">
        <v>5740</v>
      </c>
    </row>
    <row r="535" spans="1:13" ht="23.65" x14ac:dyDescent="0.45">
      <c r="A535" s="225" t="s">
        <v>1827</v>
      </c>
      <c r="B535" s="226">
        <v>44927</v>
      </c>
      <c r="C535" s="227" t="s">
        <v>3311</v>
      </c>
      <c r="D535" s="228" t="s">
        <v>1828</v>
      </c>
      <c r="E535" s="227" t="s">
        <v>757</v>
      </c>
      <c r="F535" s="219" t="s">
        <v>303</v>
      </c>
      <c r="G535" s="163" t="s">
        <v>4410</v>
      </c>
      <c r="H535" s="163" t="s">
        <v>4411</v>
      </c>
      <c r="I535" s="163"/>
      <c r="J535" s="225" t="s">
        <v>6232</v>
      </c>
      <c r="K535" s="227">
        <v>491.42</v>
      </c>
      <c r="L535" s="227"/>
      <c r="M535" s="163" t="s">
        <v>5740</v>
      </c>
    </row>
    <row r="536" spans="1:13" ht="14.25" x14ac:dyDescent="0.45">
      <c r="A536" s="225" t="s">
        <v>1829</v>
      </c>
      <c r="B536" s="226">
        <v>44927</v>
      </c>
      <c r="C536" s="227" t="s">
        <v>3311</v>
      </c>
      <c r="D536" s="228" t="s">
        <v>1830</v>
      </c>
      <c r="E536" s="227" t="s">
        <v>757</v>
      </c>
      <c r="F536" s="219" t="s">
        <v>303</v>
      </c>
      <c r="G536" s="163" t="s">
        <v>4412</v>
      </c>
      <c r="H536" s="163" t="s">
        <v>4413</v>
      </c>
      <c r="I536" s="163"/>
      <c r="J536" s="225" t="s">
        <v>6233</v>
      </c>
      <c r="K536" s="227">
        <v>554.71</v>
      </c>
      <c r="L536" s="227"/>
      <c r="M536" s="163" t="s">
        <v>5740</v>
      </c>
    </row>
    <row r="537" spans="1:13" ht="23.65" x14ac:dyDescent="0.45">
      <c r="A537" s="225" t="s">
        <v>1831</v>
      </c>
      <c r="B537" s="226">
        <v>44927</v>
      </c>
      <c r="C537" s="227" t="s">
        <v>3311</v>
      </c>
      <c r="D537" s="228" t="s">
        <v>1832</v>
      </c>
      <c r="E537" s="227" t="s">
        <v>757</v>
      </c>
      <c r="F537" s="219" t="s">
        <v>303</v>
      </c>
      <c r="G537" s="163" t="s">
        <v>4414</v>
      </c>
      <c r="H537" s="163" t="s">
        <v>4415</v>
      </c>
      <c r="I537" s="163"/>
      <c r="J537" s="225" t="s">
        <v>6234</v>
      </c>
      <c r="K537" s="227">
        <v>617.66999999999996</v>
      </c>
      <c r="L537" s="227"/>
      <c r="M537" s="163" t="s">
        <v>5740</v>
      </c>
    </row>
    <row r="538" spans="1:13" ht="23.65" x14ac:dyDescent="0.45">
      <c r="A538" s="225" t="s">
        <v>1833</v>
      </c>
      <c r="B538" s="226">
        <v>44927</v>
      </c>
      <c r="C538" s="227" t="s">
        <v>3311</v>
      </c>
      <c r="D538" s="228" t="s">
        <v>1834</v>
      </c>
      <c r="E538" s="227" t="s">
        <v>757</v>
      </c>
      <c r="F538" s="219" t="s">
        <v>303</v>
      </c>
      <c r="G538" s="163" t="s">
        <v>4416</v>
      </c>
      <c r="H538" s="163" t="s">
        <v>4417</v>
      </c>
      <c r="I538" s="163"/>
      <c r="J538" s="225" t="s">
        <v>6235</v>
      </c>
      <c r="K538" s="227">
        <v>763.42</v>
      </c>
      <c r="L538" s="227"/>
      <c r="M538" s="163" t="s">
        <v>5740</v>
      </c>
    </row>
    <row r="539" spans="1:13" ht="23.65" x14ac:dyDescent="0.45">
      <c r="A539" s="225" t="s">
        <v>1835</v>
      </c>
      <c r="B539" s="226">
        <v>44927</v>
      </c>
      <c r="C539" s="227" t="s">
        <v>3311</v>
      </c>
      <c r="D539" s="228" t="s">
        <v>1836</v>
      </c>
      <c r="E539" s="227" t="s">
        <v>757</v>
      </c>
      <c r="F539" s="219" t="s">
        <v>303</v>
      </c>
      <c r="G539" s="163" t="s">
        <v>4418</v>
      </c>
      <c r="H539" s="163" t="s">
        <v>4419</v>
      </c>
      <c r="I539" s="163"/>
      <c r="J539" s="225" t="s">
        <v>6236</v>
      </c>
      <c r="K539" s="227">
        <v>689.11</v>
      </c>
      <c r="L539" s="227"/>
      <c r="M539" s="163" t="s">
        <v>5740</v>
      </c>
    </row>
    <row r="540" spans="1:13" ht="23.65" x14ac:dyDescent="0.45">
      <c r="A540" s="225" t="s">
        <v>1837</v>
      </c>
      <c r="B540" s="226">
        <v>44927</v>
      </c>
      <c r="C540" s="227" t="s">
        <v>3311</v>
      </c>
      <c r="D540" s="228" t="s">
        <v>1838</v>
      </c>
      <c r="E540" s="227" t="s">
        <v>757</v>
      </c>
      <c r="F540" s="219" t="s">
        <v>303</v>
      </c>
      <c r="G540" s="163" t="s">
        <v>4420</v>
      </c>
      <c r="H540" s="163" t="s">
        <v>4421</v>
      </c>
      <c r="I540" s="163"/>
      <c r="J540" s="225" t="s">
        <v>6237</v>
      </c>
      <c r="K540" s="227">
        <v>582.23</v>
      </c>
      <c r="L540" s="227"/>
      <c r="M540" s="163" t="s">
        <v>5740</v>
      </c>
    </row>
    <row r="541" spans="1:13" ht="23.65" x14ac:dyDescent="0.45">
      <c r="A541" s="225" t="s">
        <v>1839</v>
      </c>
      <c r="B541" s="226">
        <v>44927</v>
      </c>
      <c r="C541" s="227" t="s">
        <v>3311</v>
      </c>
      <c r="D541" s="228" t="s">
        <v>1840</v>
      </c>
      <c r="E541" s="227" t="s">
        <v>757</v>
      </c>
      <c r="F541" s="219" t="s">
        <v>303</v>
      </c>
      <c r="G541" s="163" t="s">
        <v>4406</v>
      </c>
      <c r="H541" s="163" t="s">
        <v>4407</v>
      </c>
      <c r="I541" s="163"/>
      <c r="J541" s="225" t="s">
        <v>6230</v>
      </c>
      <c r="K541" s="227">
        <v>252.63</v>
      </c>
      <c r="L541" s="227"/>
      <c r="M541" s="163" t="s">
        <v>5740</v>
      </c>
    </row>
    <row r="542" spans="1:13" ht="23.65" x14ac:dyDescent="0.45">
      <c r="A542" s="225" t="s">
        <v>1841</v>
      </c>
      <c r="B542" s="226">
        <v>44927</v>
      </c>
      <c r="C542" s="227" t="s">
        <v>3311</v>
      </c>
      <c r="D542" s="228" t="s">
        <v>1842</v>
      </c>
      <c r="E542" s="227" t="s">
        <v>757</v>
      </c>
      <c r="F542" s="219" t="s">
        <v>303</v>
      </c>
      <c r="G542" s="163" t="s">
        <v>4422</v>
      </c>
      <c r="H542" s="163" t="s">
        <v>4423</v>
      </c>
      <c r="I542" s="163"/>
      <c r="J542" s="225" t="s">
        <v>6238</v>
      </c>
      <c r="K542" s="227">
        <v>340.58</v>
      </c>
      <c r="L542" s="227"/>
      <c r="M542" s="163" t="s">
        <v>5740</v>
      </c>
    </row>
    <row r="543" spans="1:13" ht="23.65" x14ac:dyDescent="0.45">
      <c r="A543" s="225" t="s">
        <v>1843</v>
      </c>
      <c r="B543" s="226">
        <v>44927</v>
      </c>
      <c r="C543" s="227" t="s">
        <v>3311</v>
      </c>
      <c r="D543" s="228" t="s">
        <v>1844</v>
      </c>
      <c r="E543" s="227" t="s">
        <v>757</v>
      </c>
      <c r="F543" s="219" t="s">
        <v>303</v>
      </c>
      <c r="G543" s="163" t="s">
        <v>4424</v>
      </c>
      <c r="H543" s="163" t="s">
        <v>4425</v>
      </c>
      <c r="I543" s="163"/>
      <c r="J543" s="225" t="s">
        <v>6239</v>
      </c>
      <c r="K543" s="227">
        <v>397.98</v>
      </c>
      <c r="L543" s="227"/>
      <c r="M543" s="163" t="s">
        <v>5740</v>
      </c>
    </row>
    <row r="544" spans="1:13" ht="23.65" x14ac:dyDescent="0.45">
      <c r="A544" s="225" t="s">
        <v>1845</v>
      </c>
      <c r="B544" s="226">
        <v>44927</v>
      </c>
      <c r="C544" s="227" t="s">
        <v>3311</v>
      </c>
      <c r="D544" s="228" t="s">
        <v>1846</v>
      </c>
      <c r="E544" s="227" t="s">
        <v>757</v>
      </c>
      <c r="F544" s="219" t="s">
        <v>303</v>
      </c>
      <c r="G544" s="163" t="s">
        <v>4426</v>
      </c>
      <c r="H544" s="163" t="s">
        <v>4427</v>
      </c>
      <c r="I544" s="163"/>
      <c r="J544" s="225" t="s">
        <v>6240</v>
      </c>
      <c r="K544" s="227">
        <v>466.65</v>
      </c>
      <c r="L544" s="227"/>
      <c r="M544" s="163" t="s">
        <v>5740</v>
      </c>
    </row>
    <row r="545" spans="1:13" ht="23.65" x14ac:dyDescent="0.45">
      <c r="A545" s="225" t="s">
        <v>1847</v>
      </c>
      <c r="B545" s="226">
        <v>44927</v>
      </c>
      <c r="C545" s="227" t="s">
        <v>3311</v>
      </c>
      <c r="D545" s="228" t="s">
        <v>1848</v>
      </c>
      <c r="E545" s="227" t="s">
        <v>757</v>
      </c>
      <c r="F545" s="219" t="s">
        <v>303</v>
      </c>
      <c r="G545" s="163" t="s">
        <v>4428</v>
      </c>
      <c r="H545" s="163" t="s">
        <v>4429</v>
      </c>
      <c r="I545" s="163"/>
      <c r="J545" s="225" t="s">
        <v>6241</v>
      </c>
      <c r="K545" s="227">
        <v>532.22</v>
      </c>
      <c r="L545" s="227"/>
      <c r="M545" s="163" t="s">
        <v>5740</v>
      </c>
    </row>
    <row r="546" spans="1:13" ht="23.65" x14ac:dyDescent="0.45">
      <c r="A546" s="225" t="s">
        <v>1849</v>
      </c>
      <c r="B546" s="226">
        <v>44927</v>
      </c>
      <c r="C546" s="227" t="s">
        <v>3311</v>
      </c>
      <c r="D546" s="228" t="s">
        <v>1850</v>
      </c>
      <c r="E546" s="227" t="s">
        <v>757</v>
      </c>
      <c r="F546" s="219" t="s">
        <v>303</v>
      </c>
      <c r="G546" s="163" t="s">
        <v>4430</v>
      </c>
      <c r="H546" s="163" t="s">
        <v>4431</v>
      </c>
      <c r="I546" s="163"/>
      <c r="J546" s="225" t="s">
        <v>6242</v>
      </c>
      <c r="K546" s="227">
        <v>584.38</v>
      </c>
      <c r="L546" s="227"/>
      <c r="M546" s="163" t="s">
        <v>5740</v>
      </c>
    </row>
    <row r="547" spans="1:13" ht="23.65" x14ac:dyDescent="0.45">
      <c r="A547" s="225" t="s">
        <v>1851</v>
      </c>
      <c r="B547" s="226">
        <v>44927</v>
      </c>
      <c r="C547" s="227" t="s">
        <v>3311</v>
      </c>
      <c r="D547" s="228" t="s">
        <v>1852</v>
      </c>
      <c r="E547" s="227" t="s">
        <v>757</v>
      </c>
      <c r="F547" s="219" t="s">
        <v>303</v>
      </c>
      <c r="G547" s="163" t="s">
        <v>4432</v>
      </c>
      <c r="H547" s="163" t="s">
        <v>4433</v>
      </c>
      <c r="I547" s="163"/>
      <c r="J547" s="225" t="s">
        <v>6243</v>
      </c>
      <c r="K547" s="227">
        <v>535.42999999999995</v>
      </c>
      <c r="L547" s="227"/>
      <c r="M547" s="163" t="s">
        <v>5740</v>
      </c>
    </row>
    <row r="548" spans="1:13" ht="23.65" x14ac:dyDescent="0.45">
      <c r="A548" s="225" t="s">
        <v>1853</v>
      </c>
      <c r="B548" s="226">
        <v>44927</v>
      </c>
      <c r="C548" s="227" t="s">
        <v>3311</v>
      </c>
      <c r="D548" s="228" t="s">
        <v>1854</v>
      </c>
      <c r="E548" s="227" t="s">
        <v>757</v>
      </c>
      <c r="F548" s="219" t="s">
        <v>303</v>
      </c>
      <c r="G548" s="163" t="s">
        <v>4434</v>
      </c>
      <c r="H548" s="163" t="s">
        <v>4435</v>
      </c>
      <c r="I548" s="163"/>
      <c r="J548" s="225" t="s">
        <v>6244</v>
      </c>
      <c r="K548" s="227">
        <v>502.73</v>
      </c>
      <c r="L548" s="227"/>
      <c r="M548" s="163" t="s">
        <v>5740</v>
      </c>
    </row>
    <row r="549" spans="1:13" ht="23.65" x14ac:dyDescent="0.45">
      <c r="A549" s="225" t="s">
        <v>1855</v>
      </c>
      <c r="B549" s="226">
        <v>44927</v>
      </c>
      <c r="C549" s="227" t="s">
        <v>3311</v>
      </c>
      <c r="D549" s="228" t="s">
        <v>1856</v>
      </c>
      <c r="E549" s="227" t="s">
        <v>757</v>
      </c>
      <c r="F549" s="219" t="s">
        <v>303</v>
      </c>
      <c r="G549" s="163" t="s">
        <v>4436</v>
      </c>
      <c r="H549" s="163" t="s">
        <v>4437</v>
      </c>
      <c r="I549" s="163"/>
      <c r="J549" s="225" t="s">
        <v>6245</v>
      </c>
      <c r="K549" s="227">
        <v>170.07</v>
      </c>
      <c r="L549" s="227"/>
      <c r="M549" s="163" t="s">
        <v>5740</v>
      </c>
    </row>
    <row r="550" spans="1:13" ht="34.9" x14ac:dyDescent="0.45">
      <c r="A550" s="225" t="s">
        <v>1857</v>
      </c>
      <c r="B550" s="226">
        <v>44927</v>
      </c>
      <c r="C550" s="227" t="s">
        <v>3311</v>
      </c>
      <c r="D550" s="228" t="s">
        <v>1858</v>
      </c>
      <c r="E550" s="227" t="s">
        <v>757</v>
      </c>
      <c r="F550" s="219" t="s">
        <v>303</v>
      </c>
      <c r="G550" s="163" t="s">
        <v>4438</v>
      </c>
      <c r="H550" s="163" t="s">
        <v>4439</v>
      </c>
      <c r="I550" s="163"/>
      <c r="J550" s="225" t="s">
        <v>6246</v>
      </c>
      <c r="K550" s="227">
        <v>243.76</v>
      </c>
      <c r="L550" s="227"/>
      <c r="M550" s="163" t="s">
        <v>5740</v>
      </c>
    </row>
    <row r="551" spans="1:13" ht="34.9" x14ac:dyDescent="0.45">
      <c r="A551" s="225" t="s">
        <v>1859</v>
      </c>
      <c r="B551" s="226">
        <v>44927</v>
      </c>
      <c r="C551" s="227" t="s">
        <v>3311</v>
      </c>
      <c r="D551" s="228" t="s">
        <v>1860</v>
      </c>
      <c r="E551" s="227" t="s">
        <v>757</v>
      </c>
      <c r="F551" s="219" t="s">
        <v>303</v>
      </c>
      <c r="G551" s="163" t="s">
        <v>4440</v>
      </c>
      <c r="H551" s="163" t="s">
        <v>4441</v>
      </c>
      <c r="I551" s="163"/>
      <c r="J551" s="225" t="s">
        <v>6247</v>
      </c>
      <c r="K551" s="227">
        <v>285.02999999999997</v>
      </c>
      <c r="L551" s="227"/>
      <c r="M551" s="163" t="s">
        <v>5740</v>
      </c>
    </row>
    <row r="552" spans="1:13" ht="23.65" x14ac:dyDescent="0.45">
      <c r="A552" s="225" t="s">
        <v>1861</v>
      </c>
      <c r="B552" s="226">
        <v>44927</v>
      </c>
      <c r="C552" s="227" t="s">
        <v>3311</v>
      </c>
      <c r="D552" s="228" t="s">
        <v>1862</v>
      </c>
      <c r="E552" s="227" t="s">
        <v>757</v>
      </c>
      <c r="F552" s="219" t="s">
        <v>303</v>
      </c>
      <c r="G552" s="163" t="s">
        <v>4442</v>
      </c>
      <c r="H552" s="163" t="s">
        <v>4443</v>
      </c>
      <c r="I552" s="163"/>
      <c r="J552" s="225" t="s">
        <v>6248</v>
      </c>
      <c r="K552" s="227">
        <v>324.27999999999997</v>
      </c>
      <c r="L552" s="227"/>
      <c r="M552" s="163" t="s">
        <v>5740</v>
      </c>
    </row>
    <row r="553" spans="1:13" ht="23.65" x14ac:dyDescent="0.45">
      <c r="A553" s="225" t="s">
        <v>1863</v>
      </c>
      <c r="B553" s="226">
        <v>44927</v>
      </c>
      <c r="C553" s="227" t="s">
        <v>3311</v>
      </c>
      <c r="D553" s="228" t="s">
        <v>1864</v>
      </c>
      <c r="E553" s="227" t="s">
        <v>757</v>
      </c>
      <c r="F553" s="219" t="s">
        <v>303</v>
      </c>
      <c r="G553" s="163">
        <v>316</v>
      </c>
      <c r="H553" s="163" t="s">
        <v>4444</v>
      </c>
      <c r="I553" s="163"/>
      <c r="J553" s="225" t="s">
        <v>6249</v>
      </c>
      <c r="K553" s="227">
        <v>352.95</v>
      </c>
      <c r="L553" s="227"/>
      <c r="M553" s="163" t="s">
        <v>5740</v>
      </c>
    </row>
    <row r="554" spans="1:13" ht="23.65" x14ac:dyDescent="0.45">
      <c r="A554" s="225" t="s">
        <v>1865</v>
      </c>
      <c r="B554" s="226">
        <v>44927</v>
      </c>
      <c r="C554" s="227" t="s">
        <v>3311</v>
      </c>
      <c r="D554" s="228" t="s">
        <v>1866</v>
      </c>
      <c r="E554" s="227" t="s">
        <v>757</v>
      </c>
      <c r="F554" s="219" t="s">
        <v>303</v>
      </c>
      <c r="G554" s="163" t="s">
        <v>4445</v>
      </c>
      <c r="H554" s="163" t="s">
        <v>4446</v>
      </c>
      <c r="I554" s="163"/>
      <c r="J554" s="225" t="s">
        <v>6250</v>
      </c>
      <c r="K554" s="227">
        <v>360.89</v>
      </c>
      <c r="L554" s="227"/>
      <c r="M554" s="163" t="s">
        <v>5740</v>
      </c>
    </row>
    <row r="555" spans="1:13" ht="34.9" x14ac:dyDescent="0.45">
      <c r="A555" s="225" t="s">
        <v>1867</v>
      </c>
      <c r="B555" s="226">
        <v>44927</v>
      </c>
      <c r="C555" s="227" t="s">
        <v>3311</v>
      </c>
      <c r="D555" s="228" t="s">
        <v>1868</v>
      </c>
      <c r="E555" s="227" t="s">
        <v>757</v>
      </c>
      <c r="F555" s="219" t="s">
        <v>303</v>
      </c>
      <c r="G555" s="163" t="s">
        <v>4447</v>
      </c>
      <c r="H555" s="163" t="s">
        <v>4448</v>
      </c>
      <c r="I555" s="163"/>
      <c r="J555" s="225" t="s">
        <v>6251</v>
      </c>
      <c r="K555" s="227">
        <v>320.51</v>
      </c>
      <c r="L555" s="227"/>
      <c r="M555" s="163" t="s">
        <v>5740</v>
      </c>
    </row>
    <row r="556" spans="1:13" ht="34.9" x14ac:dyDescent="0.45">
      <c r="A556" s="225" t="s">
        <v>1869</v>
      </c>
      <c r="B556" s="226">
        <v>44927</v>
      </c>
      <c r="C556" s="227" t="s">
        <v>3311</v>
      </c>
      <c r="D556" s="228" t="s">
        <v>1870</v>
      </c>
      <c r="E556" s="227" t="s">
        <v>757</v>
      </c>
      <c r="F556" s="219" t="s">
        <v>303</v>
      </c>
      <c r="G556" s="163" t="s">
        <v>4449</v>
      </c>
      <c r="H556" s="163" t="s">
        <v>4450</v>
      </c>
      <c r="I556" s="163"/>
      <c r="J556" s="225" t="s">
        <v>6252</v>
      </c>
      <c r="K556" s="227">
        <v>353.91</v>
      </c>
      <c r="L556" s="227"/>
      <c r="M556" s="163" t="s">
        <v>5740</v>
      </c>
    </row>
    <row r="557" spans="1:13" ht="23.65" x14ac:dyDescent="0.45">
      <c r="A557" s="225" t="s">
        <v>1871</v>
      </c>
      <c r="B557" s="226">
        <v>44927</v>
      </c>
      <c r="C557" s="227" t="s">
        <v>3311</v>
      </c>
      <c r="D557" s="228" t="s">
        <v>1872</v>
      </c>
      <c r="E557" s="227" t="s">
        <v>757</v>
      </c>
      <c r="F557" s="219" t="s">
        <v>303</v>
      </c>
      <c r="G557" s="163" t="s">
        <v>4451</v>
      </c>
      <c r="H557" s="163" t="s">
        <v>4452</v>
      </c>
      <c r="I557" s="163"/>
      <c r="J557" s="225" t="s">
        <v>6253</v>
      </c>
      <c r="K557" s="227">
        <v>177.11</v>
      </c>
      <c r="L557" s="227"/>
      <c r="M557" s="163" t="s">
        <v>5740</v>
      </c>
    </row>
    <row r="558" spans="1:13" ht="23.65" x14ac:dyDescent="0.45">
      <c r="A558" s="225" t="s">
        <v>1873</v>
      </c>
      <c r="B558" s="226">
        <v>44927</v>
      </c>
      <c r="C558" s="227" t="s">
        <v>3311</v>
      </c>
      <c r="D558" s="228" t="s">
        <v>1874</v>
      </c>
      <c r="E558" s="227" t="s">
        <v>757</v>
      </c>
      <c r="F558" s="219" t="s">
        <v>303</v>
      </c>
      <c r="G558" s="163" t="s">
        <v>4453</v>
      </c>
      <c r="H558" s="163" t="s">
        <v>4454</v>
      </c>
      <c r="I558" s="163"/>
      <c r="J558" s="225" t="s">
        <v>6254</v>
      </c>
      <c r="K558" s="227">
        <v>252.34</v>
      </c>
      <c r="L558" s="227"/>
      <c r="M558" s="163" t="s">
        <v>5740</v>
      </c>
    </row>
    <row r="559" spans="1:13" ht="23.65" x14ac:dyDescent="0.45">
      <c r="A559" s="225" t="s">
        <v>1875</v>
      </c>
      <c r="B559" s="226">
        <v>44927</v>
      </c>
      <c r="C559" s="227" t="s">
        <v>3311</v>
      </c>
      <c r="D559" s="228" t="s">
        <v>1876</v>
      </c>
      <c r="E559" s="227" t="s">
        <v>757</v>
      </c>
      <c r="F559" s="219" t="s">
        <v>303</v>
      </c>
      <c r="G559" s="163" t="s">
        <v>4455</v>
      </c>
      <c r="H559" s="163" t="s">
        <v>4456</v>
      </c>
      <c r="I559" s="163"/>
      <c r="J559" s="225" t="s">
        <v>6255</v>
      </c>
      <c r="K559" s="227">
        <v>304.57</v>
      </c>
      <c r="L559" s="227"/>
      <c r="M559" s="163" t="s">
        <v>5740</v>
      </c>
    </row>
    <row r="560" spans="1:13" ht="14.25" x14ac:dyDescent="0.45">
      <c r="A560" s="225" t="s">
        <v>1877</v>
      </c>
      <c r="B560" s="226">
        <v>44927</v>
      </c>
      <c r="C560" s="227" t="s">
        <v>3311</v>
      </c>
      <c r="D560" s="228" t="s">
        <v>1878</v>
      </c>
      <c r="E560" s="227" t="s">
        <v>757</v>
      </c>
      <c r="F560" s="219" t="s">
        <v>303</v>
      </c>
      <c r="G560" s="163" t="s">
        <v>4457</v>
      </c>
      <c r="H560" s="163" t="s">
        <v>4458</v>
      </c>
      <c r="I560" s="163"/>
      <c r="J560" s="225" t="s">
        <v>6256</v>
      </c>
      <c r="K560" s="227">
        <v>336.64</v>
      </c>
      <c r="L560" s="227"/>
      <c r="M560" s="163" t="s">
        <v>5740</v>
      </c>
    </row>
    <row r="561" spans="1:13" ht="23.65" x14ac:dyDescent="0.45">
      <c r="A561" s="225" t="s">
        <v>1879</v>
      </c>
      <c r="B561" s="226">
        <v>44927</v>
      </c>
      <c r="C561" s="227" t="s">
        <v>3311</v>
      </c>
      <c r="D561" s="228" t="s">
        <v>1880</v>
      </c>
      <c r="E561" s="227" t="s">
        <v>757</v>
      </c>
      <c r="F561" s="219" t="s">
        <v>303</v>
      </c>
      <c r="G561" s="163" t="s">
        <v>4459</v>
      </c>
      <c r="H561" s="163" t="s">
        <v>4460</v>
      </c>
      <c r="I561" s="163"/>
      <c r="J561" s="225" t="s">
        <v>6257</v>
      </c>
      <c r="K561" s="227">
        <v>375.17</v>
      </c>
      <c r="L561" s="227"/>
      <c r="M561" s="163" t="s">
        <v>5740</v>
      </c>
    </row>
    <row r="562" spans="1:13" ht="23.65" x14ac:dyDescent="0.45">
      <c r="A562" s="225" t="s">
        <v>1881</v>
      </c>
      <c r="B562" s="226">
        <v>44927</v>
      </c>
      <c r="C562" s="227" t="s">
        <v>3311</v>
      </c>
      <c r="D562" s="228" t="s">
        <v>1882</v>
      </c>
      <c r="E562" s="227" t="s">
        <v>757</v>
      </c>
      <c r="F562" s="219" t="s">
        <v>303</v>
      </c>
      <c r="G562" s="163" t="s">
        <v>4461</v>
      </c>
      <c r="H562" s="163" t="s">
        <v>4462</v>
      </c>
      <c r="I562" s="163"/>
      <c r="J562" s="225" t="s">
        <v>6258</v>
      </c>
      <c r="K562" s="227">
        <v>509.34</v>
      </c>
      <c r="L562" s="227"/>
      <c r="M562" s="163" t="s">
        <v>5740</v>
      </c>
    </row>
    <row r="563" spans="1:13" ht="23.65" x14ac:dyDescent="0.45">
      <c r="A563" s="225" t="s">
        <v>1883</v>
      </c>
      <c r="B563" s="226">
        <v>44927</v>
      </c>
      <c r="C563" s="227" t="s">
        <v>3311</v>
      </c>
      <c r="D563" s="228" t="s">
        <v>1884</v>
      </c>
      <c r="E563" s="227" t="s">
        <v>757</v>
      </c>
      <c r="F563" s="219" t="s">
        <v>303</v>
      </c>
      <c r="G563" s="163" t="s">
        <v>4463</v>
      </c>
      <c r="H563" s="163" t="s">
        <v>4464</v>
      </c>
      <c r="I563" s="163"/>
      <c r="J563" s="225" t="s">
        <v>6259</v>
      </c>
      <c r="K563" s="227">
        <v>433.33</v>
      </c>
      <c r="L563" s="227"/>
      <c r="M563" s="163" t="s">
        <v>5740</v>
      </c>
    </row>
    <row r="564" spans="1:13" ht="23.65" x14ac:dyDescent="0.45">
      <c r="A564" s="225" t="s">
        <v>1885</v>
      </c>
      <c r="B564" s="226">
        <v>44927</v>
      </c>
      <c r="C564" s="227" t="s">
        <v>3311</v>
      </c>
      <c r="D564" s="228" t="s">
        <v>1886</v>
      </c>
      <c r="E564" s="227" t="s">
        <v>757</v>
      </c>
      <c r="F564" s="219" t="s">
        <v>303</v>
      </c>
      <c r="G564" s="163" t="s">
        <v>4465</v>
      </c>
      <c r="H564" s="163" t="s">
        <v>4466</v>
      </c>
      <c r="I564" s="163"/>
      <c r="J564" s="225" t="s">
        <v>6260</v>
      </c>
      <c r="K564" s="227">
        <v>372.02</v>
      </c>
      <c r="L564" s="227"/>
      <c r="M564" s="163" t="s">
        <v>5740</v>
      </c>
    </row>
    <row r="565" spans="1:13" ht="23.65" x14ac:dyDescent="0.45">
      <c r="A565" s="225" t="s">
        <v>1887</v>
      </c>
      <c r="B565" s="226">
        <v>44927</v>
      </c>
      <c r="C565" s="227" t="s">
        <v>3311</v>
      </c>
      <c r="D565" s="228" t="s">
        <v>1888</v>
      </c>
      <c r="E565" s="227" t="s">
        <v>757</v>
      </c>
      <c r="F565" s="219" t="s">
        <v>303</v>
      </c>
      <c r="G565" s="163" t="s">
        <v>4467</v>
      </c>
      <c r="H565" s="163" t="s">
        <v>4468</v>
      </c>
      <c r="I565" s="163"/>
      <c r="J565" s="225" t="s">
        <v>6261</v>
      </c>
      <c r="K565" s="227">
        <v>190.74</v>
      </c>
      <c r="L565" s="227"/>
      <c r="M565" s="163" t="s">
        <v>5740</v>
      </c>
    </row>
    <row r="566" spans="1:13" ht="23.65" x14ac:dyDescent="0.45">
      <c r="A566" s="225" t="s">
        <v>1889</v>
      </c>
      <c r="B566" s="226">
        <v>44927</v>
      </c>
      <c r="C566" s="227" t="s">
        <v>3311</v>
      </c>
      <c r="D566" s="228" t="s">
        <v>1890</v>
      </c>
      <c r="E566" s="227" t="s">
        <v>757</v>
      </c>
      <c r="F566" s="219" t="s">
        <v>303</v>
      </c>
      <c r="G566" s="163" t="s">
        <v>4469</v>
      </c>
      <c r="H566" s="163" t="s">
        <v>4470</v>
      </c>
      <c r="I566" s="163"/>
      <c r="J566" s="225" t="s">
        <v>6262</v>
      </c>
      <c r="K566" s="227">
        <v>267.06</v>
      </c>
      <c r="L566" s="227"/>
      <c r="M566" s="163" t="s">
        <v>5740</v>
      </c>
    </row>
    <row r="567" spans="1:13" ht="23.65" x14ac:dyDescent="0.45">
      <c r="A567" s="225" t="s">
        <v>1891</v>
      </c>
      <c r="B567" s="226">
        <v>44927</v>
      </c>
      <c r="C567" s="227" t="s">
        <v>3311</v>
      </c>
      <c r="D567" s="228" t="s">
        <v>1892</v>
      </c>
      <c r="E567" s="227" t="s">
        <v>757</v>
      </c>
      <c r="F567" s="219" t="s">
        <v>303</v>
      </c>
      <c r="G567" s="163" t="s">
        <v>4471</v>
      </c>
      <c r="H567" s="163" t="s">
        <v>4472</v>
      </c>
      <c r="I567" s="163"/>
      <c r="J567" s="225" t="s">
        <v>6263</v>
      </c>
      <c r="K567" s="227">
        <v>316.7</v>
      </c>
      <c r="L567" s="227"/>
      <c r="M567" s="163" t="s">
        <v>5740</v>
      </c>
    </row>
    <row r="568" spans="1:13" ht="23.65" x14ac:dyDescent="0.45">
      <c r="A568" s="225" t="s">
        <v>1893</v>
      </c>
      <c r="B568" s="226">
        <v>44927</v>
      </c>
      <c r="C568" s="227" t="s">
        <v>3311</v>
      </c>
      <c r="D568" s="228" t="s">
        <v>1894</v>
      </c>
      <c r="E568" s="227" t="s">
        <v>757</v>
      </c>
      <c r="F568" s="219" t="s">
        <v>303</v>
      </c>
      <c r="G568" s="163" t="s">
        <v>4473</v>
      </c>
      <c r="H568" s="163" t="s">
        <v>4474</v>
      </c>
      <c r="I568" s="163"/>
      <c r="J568" s="225" t="s">
        <v>6264</v>
      </c>
      <c r="K568" s="227">
        <v>365.36</v>
      </c>
      <c r="L568" s="227"/>
      <c r="M568" s="163" t="s">
        <v>5740</v>
      </c>
    </row>
    <row r="569" spans="1:13" ht="23.65" x14ac:dyDescent="0.45">
      <c r="A569" s="225" t="s">
        <v>1895</v>
      </c>
      <c r="B569" s="226">
        <v>44927</v>
      </c>
      <c r="C569" s="227" t="s">
        <v>3311</v>
      </c>
      <c r="D569" s="228" t="s">
        <v>1896</v>
      </c>
      <c r="E569" s="227" t="s">
        <v>757</v>
      </c>
      <c r="F569" s="219" t="s">
        <v>303</v>
      </c>
      <c r="G569" s="163" t="s">
        <v>4475</v>
      </c>
      <c r="H569" s="163" t="s">
        <v>4476</v>
      </c>
      <c r="I569" s="163"/>
      <c r="J569" s="225" t="s">
        <v>6265</v>
      </c>
      <c r="K569" s="227">
        <v>403.31</v>
      </c>
      <c r="L569" s="227"/>
      <c r="M569" s="163" t="s">
        <v>5740</v>
      </c>
    </row>
    <row r="570" spans="1:13" ht="23.65" x14ac:dyDescent="0.45">
      <c r="A570" s="225" t="s">
        <v>1897</v>
      </c>
      <c r="B570" s="226">
        <v>44927</v>
      </c>
      <c r="C570" s="227" t="s">
        <v>3311</v>
      </c>
      <c r="D570" s="228" t="s">
        <v>1898</v>
      </c>
      <c r="E570" s="227" t="s">
        <v>757</v>
      </c>
      <c r="F570" s="219" t="s">
        <v>303</v>
      </c>
      <c r="G570" s="163" t="s">
        <v>4477</v>
      </c>
      <c r="H570" s="163" t="s">
        <v>4478</v>
      </c>
      <c r="I570" s="163"/>
      <c r="J570" s="225" t="s">
        <v>6108</v>
      </c>
      <c r="K570" s="227">
        <v>452.82</v>
      </c>
      <c r="L570" s="227"/>
      <c r="M570" s="163" t="s">
        <v>5740</v>
      </c>
    </row>
    <row r="571" spans="1:13" ht="23.65" x14ac:dyDescent="0.45">
      <c r="A571" s="225" t="s">
        <v>1899</v>
      </c>
      <c r="B571" s="226">
        <v>44927</v>
      </c>
      <c r="C571" s="227" t="s">
        <v>3311</v>
      </c>
      <c r="D571" s="228" t="s">
        <v>1900</v>
      </c>
      <c r="E571" s="227" t="s">
        <v>757</v>
      </c>
      <c r="F571" s="219" t="s">
        <v>303</v>
      </c>
      <c r="G571" s="163" t="s">
        <v>4479</v>
      </c>
      <c r="H571" s="163" t="s">
        <v>4480</v>
      </c>
      <c r="I571" s="163"/>
      <c r="J571" s="225" t="s">
        <v>6266</v>
      </c>
      <c r="K571" s="227">
        <v>370.05</v>
      </c>
      <c r="L571" s="227"/>
      <c r="M571" s="163" t="s">
        <v>5740</v>
      </c>
    </row>
    <row r="572" spans="1:13" ht="23.65" x14ac:dyDescent="0.45">
      <c r="A572" s="225" t="s">
        <v>1901</v>
      </c>
      <c r="B572" s="226">
        <v>44927</v>
      </c>
      <c r="C572" s="227" t="s">
        <v>3311</v>
      </c>
      <c r="D572" s="228" t="s">
        <v>1902</v>
      </c>
      <c r="E572" s="227" t="s">
        <v>757</v>
      </c>
      <c r="F572" s="219" t="s">
        <v>303</v>
      </c>
      <c r="G572" s="163" t="s">
        <v>4481</v>
      </c>
      <c r="H572" s="163" t="s">
        <v>4482</v>
      </c>
      <c r="I572" s="163"/>
      <c r="J572" s="225" t="s">
        <v>6267</v>
      </c>
      <c r="K572" s="227">
        <v>390.28</v>
      </c>
      <c r="L572" s="227"/>
      <c r="M572" s="163" t="s">
        <v>5740</v>
      </c>
    </row>
    <row r="573" spans="1:13" ht="23.65" x14ac:dyDescent="0.45">
      <c r="A573" s="225" t="s">
        <v>1903</v>
      </c>
      <c r="B573" s="226">
        <v>44927</v>
      </c>
      <c r="C573" s="227" t="s">
        <v>3311</v>
      </c>
      <c r="D573" s="228" t="s">
        <v>1904</v>
      </c>
      <c r="E573" s="227" t="s">
        <v>757</v>
      </c>
      <c r="F573" s="219" t="s">
        <v>303</v>
      </c>
      <c r="G573" s="163" t="s">
        <v>3997</v>
      </c>
      <c r="H573" s="163" t="s">
        <v>3998</v>
      </c>
      <c r="I573" s="163"/>
      <c r="J573" s="225" t="s">
        <v>6268</v>
      </c>
      <c r="K573" s="227">
        <v>219.27</v>
      </c>
      <c r="L573" s="227"/>
      <c r="M573" s="163" t="s">
        <v>5740</v>
      </c>
    </row>
    <row r="574" spans="1:13" ht="23.65" x14ac:dyDescent="0.45">
      <c r="A574" s="225" t="s">
        <v>1905</v>
      </c>
      <c r="B574" s="226">
        <v>44927</v>
      </c>
      <c r="C574" s="227" t="s">
        <v>3311</v>
      </c>
      <c r="D574" s="228" t="s">
        <v>1906</v>
      </c>
      <c r="E574" s="227" t="s">
        <v>757</v>
      </c>
      <c r="F574" s="219" t="s">
        <v>303</v>
      </c>
      <c r="G574" s="163" t="s">
        <v>4483</v>
      </c>
      <c r="H574" s="163" t="s">
        <v>4484</v>
      </c>
      <c r="I574" s="163"/>
      <c r="J574" s="225" t="s">
        <v>6269</v>
      </c>
      <c r="K574" s="227">
        <v>299.45999999999998</v>
      </c>
      <c r="L574" s="227"/>
      <c r="M574" s="163" t="s">
        <v>5740</v>
      </c>
    </row>
    <row r="575" spans="1:13" ht="23.65" x14ac:dyDescent="0.45">
      <c r="A575" s="225" t="s">
        <v>1907</v>
      </c>
      <c r="B575" s="226">
        <v>44927</v>
      </c>
      <c r="C575" s="227" t="s">
        <v>3311</v>
      </c>
      <c r="D575" s="228" t="s">
        <v>1908</v>
      </c>
      <c r="E575" s="227" t="s">
        <v>757</v>
      </c>
      <c r="F575" s="219" t="s">
        <v>303</v>
      </c>
      <c r="G575" s="163" t="s">
        <v>4485</v>
      </c>
      <c r="H575" s="163" t="s">
        <v>4486</v>
      </c>
      <c r="I575" s="163"/>
      <c r="J575" s="225" t="s">
        <v>6270</v>
      </c>
      <c r="K575" s="227">
        <v>341.39</v>
      </c>
      <c r="L575" s="227"/>
      <c r="M575" s="163" t="s">
        <v>5740</v>
      </c>
    </row>
    <row r="576" spans="1:13" ht="14.25" x14ac:dyDescent="0.45">
      <c r="A576" s="225" t="s">
        <v>1909</v>
      </c>
      <c r="B576" s="226">
        <v>44927</v>
      </c>
      <c r="C576" s="227" t="s">
        <v>3311</v>
      </c>
      <c r="D576" s="228" t="s">
        <v>1910</v>
      </c>
      <c r="E576" s="227" t="s">
        <v>757</v>
      </c>
      <c r="F576" s="219" t="s">
        <v>303</v>
      </c>
      <c r="G576" s="163" t="s">
        <v>4487</v>
      </c>
      <c r="H576" s="163" t="s">
        <v>4488</v>
      </c>
      <c r="I576" s="163"/>
      <c r="J576" s="225" t="s">
        <v>6271</v>
      </c>
      <c r="K576" s="227">
        <v>380.33</v>
      </c>
      <c r="L576" s="227"/>
      <c r="M576" s="163" t="s">
        <v>5740</v>
      </c>
    </row>
    <row r="577" spans="1:13" ht="23.65" x14ac:dyDescent="0.45">
      <c r="A577" s="225" t="s">
        <v>1911</v>
      </c>
      <c r="B577" s="226">
        <v>44927</v>
      </c>
      <c r="C577" s="227" t="s">
        <v>3311</v>
      </c>
      <c r="D577" s="228" t="s">
        <v>1912</v>
      </c>
      <c r="E577" s="227" t="s">
        <v>757</v>
      </c>
      <c r="F577" s="219" t="s">
        <v>303</v>
      </c>
      <c r="G577" s="163" t="s">
        <v>4489</v>
      </c>
      <c r="H577" s="163" t="s">
        <v>4490</v>
      </c>
      <c r="I577" s="163"/>
      <c r="J577" s="225" t="s">
        <v>6272</v>
      </c>
      <c r="K577" s="227">
        <v>415.16</v>
      </c>
      <c r="L577" s="227"/>
      <c r="M577" s="163" t="s">
        <v>5740</v>
      </c>
    </row>
    <row r="578" spans="1:13" ht="23.65" x14ac:dyDescent="0.45">
      <c r="A578" s="225" t="s">
        <v>1913</v>
      </c>
      <c r="B578" s="226">
        <v>44927</v>
      </c>
      <c r="C578" s="227" t="s">
        <v>3311</v>
      </c>
      <c r="D578" s="228" t="s">
        <v>1914</v>
      </c>
      <c r="E578" s="227" t="s">
        <v>757</v>
      </c>
      <c r="F578" s="219" t="s">
        <v>303</v>
      </c>
      <c r="G578" s="163" t="s">
        <v>4491</v>
      </c>
      <c r="H578" s="163" t="s">
        <v>4492</v>
      </c>
      <c r="I578" s="163"/>
      <c r="J578" s="225" t="s">
        <v>6273</v>
      </c>
      <c r="K578" s="227">
        <v>498.66</v>
      </c>
      <c r="L578" s="227"/>
      <c r="M578" s="163" t="s">
        <v>5740</v>
      </c>
    </row>
    <row r="579" spans="1:13" ht="23.65" x14ac:dyDescent="0.45">
      <c r="A579" s="225" t="s">
        <v>1915</v>
      </c>
      <c r="B579" s="226">
        <v>44927</v>
      </c>
      <c r="C579" s="227" t="s">
        <v>3311</v>
      </c>
      <c r="D579" s="228" t="s">
        <v>1916</v>
      </c>
      <c r="E579" s="227" t="s">
        <v>757</v>
      </c>
      <c r="F579" s="219" t="s">
        <v>303</v>
      </c>
      <c r="G579" s="163" t="s">
        <v>4493</v>
      </c>
      <c r="H579" s="163" t="s">
        <v>4494</v>
      </c>
      <c r="I579" s="163"/>
      <c r="J579" s="225" t="s">
        <v>6274</v>
      </c>
      <c r="K579" s="227">
        <v>449.19</v>
      </c>
      <c r="L579" s="227"/>
      <c r="M579" s="163" t="s">
        <v>5740</v>
      </c>
    </row>
    <row r="580" spans="1:13" ht="23.65" x14ac:dyDescent="0.45">
      <c r="A580" s="225" t="s">
        <v>1917</v>
      </c>
      <c r="B580" s="226">
        <v>44927</v>
      </c>
      <c r="C580" s="227" t="s">
        <v>3311</v>
      </c>
      <c r="D580" s="228" t="s">
        <v>1918</v>
      </c>
      <c r="E580" s="227" t="s">
        <v>757</v>
      </c>
      <c r="F580" s="219" t="s">
        <v>303</v>
      </c>
      <c r="G580" s="163" t="s">
        <v>4495</v>
      </c>
      <c r="H580" s="163" t="s">
        <v>4496</v>
      </c>
      <c r="I580" s="163"/>
      <c r="J580" s="225" t="s">
        <v>6275</v>
      </c>
      <c r="K580" s="227">
        <v>426.5</v>
      </c>
      <c r="L580" s="227"/>
      <c r="M580" s="163" t="s">
        <v>5740</v>
      </c>
    </row>
    <row r="581" spans="1:13" ht="23.65" x14ac:dyDescent="0.45">
      <c r="A581" s="225" t="s">
        <v>1919</v>
      </c>
      <c r="B581" s="226">
        <v>44927</v>
      </c>
      <c r="C581" s="227" t="s">
        <v>3311</v>
      </c>
      <c r="D581" s="228" t="s">
        <v>1920</v>
      </c>
      <c r="E581" s="227" t="s">
        <v>757</v>
      </c>
      <c r="F581" s="219" t="s">
        <v>303</v>
      </c>
      <c r="G581" s="163" t="s">
        <v>4497</v>
      </c>
      <c r="H581" s="163" t="s">
        <v>4498</v>
      </c>
      <c r="I581" s="163"/>
      <c r="J581" s="225" t="s">
        <v>6276</v>
      </c>
      <c r="K581" s="227">
        <v>157.79</v>
      </c>
      <c r="L581" s="227"/>
      <c r="M581" s="163" t="s">
        <v>5740</v>
      </c>
    </row>
    <row r="582" spans="1:13" ht="23.65" x14ac:dyDescent="0.45">
      <c r="A582" s="225" t="s">
        <v>1921</v>
      </c>
      <c r="B582" s="226">
        <v>44927</v>
      </c>
      <c r="C582" s="227" t="s">
        <v>3311</v>
      </c>
      <c r="D582" s="228" t="s">
        <v>1922</v>
      </c>
      <c r="E582" s="227" t="s">
        <v>757</v>
      </c>
      <c r="F582" s="219" t="s">
        <v>303</v>
      </c>
      <c r="G582" s="163" t="s">
        <v>4499</v>
      </c>
      <c r="H582" s="163" t="s">
        <v>4500</v>
      </c>
      <c r="I582" s="163"/>
      <c r="J582" s="225" t="s">
        <v>6277</v>
      </c>
      <c r="K582" s="227">
        <v>219.39</v>
      </c>
      <c r="L582" s="227"/>
      <c r="M582" s="163" t="s">
        <v>5740</v>
      </c>
    </row>
    <row r="583" spans="1:13" ht="23.65" x14ac:dyDescent="0.45">
      <c r="A583" s="225" t="s">
        <v>1923</v>
      </c>
      <c r="B583" s="226">
        <v>44927</v>
      </c>
      <c r="C583" s="227" t="s">
        <v>3311</v>
      </c>
      <c r="D583" s="228" t="s">
        <v>1924</v>
      </c>
      <c r="E583" s="227" t="s">
        <v>757</v>
      </c>
      <c r="F583" s="219" t="s">
        <v>303</v>
      </c>
      <c r="G583" s="163" t="s">
        <v>4501</v>
      </c>
      <c r="H583" s="163" t="s">
        <v>4502</v>
      </c>
      <c r="I583" s="163"/>
      <c r="J583" s="225" t="s">
        <v>4053</v>
      </c>
      <c r="K583" s="227">
        <v>259.95999999999998</v>
      </c>
      <c r="L583" s="227"/>
      <c r="M583" s="163" t="s">
        <v>5740</v>
      </c>
    </row>
    <row r="584" spans="1:13" ht="14.25" x14ac:dyDescent="0.45">
      <c r="A584" s="225" t="s">
        <v>1925</v>
      </c>
      <c r="B584" s="226">
        <v>44927</v>
      </c>
      <c r="C584" s="227" t="s">
        <v>3311</v>
      </c>
      <c r="D584" s="228" t="s">
        <v>1926</v>
      </c>
      <c r="E584" s="227" t="s">
        <v>757</v>
      </c>
      <c r="F584" s="219" t="s">
        <v>303</v>
      </c>
      <c r="G584" s="163" t="s">
        <v>4503</v>
      </c>
      <c r="H584" s="163" t="s">
        <v>4504</v>
      </c>
      <c r="I584" s="163"/>
      <c r="J584" s="225" t="s">
        <v>4707</v>
      </c>
      <c r="K584" s="227">
        <v>299.77</v>
      </c>
      <c r="L584" s="227"/>
      <c r="M584" s="163" t="s">
        <v>5740</v>
      </c>
    </row>
    <row r="585" spans="1:13" ht="23.65" x14ac:dyDescent="0.45">
      <c r="A585" s="225" t="s">
        <v>1927</v>
      </c>
      <c r="B585" s="226">
        <v>44927</v>
      </c>
      <c r="C585" s="227" t="s">
        <v>3311</v>
      </c>
      <c r="D585" s="228" t="s">
        <v>1928</v>
      </c>
      <c r="E585" s="227" t="s">
        <v>757</v>
      </c>
      <c r="F585" s="219" t="s">
        <v>303</v>
      </c>
      <c r="G585" s="163" t="s">
        <v>4505</v>
      </c>
      <c r="H585" s="163" t="s">
        <v>4506</v>
      </c>
      <c r="I585" s="163"/>
      <c r="J585" s="225" t="s">
        <v>6278</v>
      </c>
      <c r="K585" s="227">
        <v>324.98</v>
      </c>
      <c r="L585" s="227"/>
      <c r="M585" s="163" t="s">
        <v>5740</v>
      </c>
    </row>
    <row r="586" spans="1:13" ht="23.65" x14ac:dyDescent="0.45">
      <c r="A586" s="225" t="s">
        <v>1929</v>
      </c>
      <c r="B586" s="226">
        <v>44927</v>
      </c>
      <c r="C586" s="227" t="s">
        <v>3311</v>
      </c>
      <c r="D586" s="228" t="s">
        <v>1930</v>
      </c>
      <c r="E586" s="227" t="s">
        <v>757</v>
      </c>
      <c r="F586" s="219" t="s">
        <v>303</v>
      </c>
      <c r="G586" s="163" t="s">
        <v>4507</v>
      </c>
      <c r="H586" s="163" t="s">
        <v>4508</v>
      </c>
      <c r="I586" s="163"/>
      <c r="J586" s="225" t="s">
        <v>6279</v>
      </c>
      <c r="K586" s="227">
        <v>350.32</v>
      </c>
      <c r="L586" s="227"/>
      <c r="M586" s="163" t="s">
        <v>5740</v>
      </c>
    </row>
    <row r="587" spans="1:13" ht="23.65" x14ac:dyDescent="0.45">
      <c r="A587" s="225" t="s">
        <v>1931</v>
      </c>
      <c r="B587" s="226">
        <v>44927</v>
      </c>
      <c r="C587" s="227" t="s">
        <v>3311</v>
      </c>
      <c r="D587" s="228" t="s">
        <v>1932</v>
      </c>
      <c r="E587" s="227" t="s">
        <v>757</v>
      </c>
      <c r="F587" s="219" t="s">
        <v>303</v>
      </c>
      <c r="G587" s="163" t="s">
        <v>4509</v>
      </c>
      <c r="H587" s="163" t="s">
        <v>4510</v>
      </c>
      <c r="I587" s="163"/>
      <c r="J587" s="225" t="s">
        <v>6229</v>
      </c>
      <c r="K587" s="227">
        <v>313.08</v>
      </c>
      <c r="L587" s="227"/>
      <c r="M587" s="163" t="s">
        <v>5740</v>
      </c>
    </row>
    <row r="588" spans="1:13" ht="23.65" x14ac:dyDescent="0.45">
      <c r="A588" s="225" t="s">
        <v>1933</v>
      </c>
      <c r="B588" s="226">
        <v>44927</v>
      </c>
      <c r="C588" s="227" t="s">
        <v>3311</v>
      </c>
      <c r="D588" s="228" t="s">
        <v>1934</v>
      </c>
      <c r="E588" s="227" t="s">
        <v>757</v>
      </c>
      <c r="F588" s="219" t="s">
        <v>303</v>
      </c>
      <c r="G588" s="163" t="s">
        <v>4511</v>
      </c>
      <c r="H588" s="163" t="s">
        <v>4512</v>
      </c>
      <c r="I588" s="163"/>
      <c r="J588" s="225" t="s">
        <v>6280</v>
      </c>
      <c r="K588" s="227">
        <v>332.62</v>
      </c>
      <c r="L588" s="227"/>
      <c r="M588" s="163" t="s">
        <v>5740</v>
      </c>
    </row>
    <row r="589" spans="1:13" ht="14.25" x14ac:dyDescent="0.45">
      <c r="A589" s="225" t="s">
        <v>1935</v>
      </c>
      <c r="B589" s="226">
        <v>44927</v>
      </c>
      <c r="C589" s="227" t="s">
        <v>3311</v>
      </c>
      <c r="D589" s="228" t="s">
        <v>1936</v>
      </c>
      <c r="E589" s="227" t="s">
        <v>757</v>
      </c>
      <c r="F589" s="219" t="s">
        <v>303</v>
      </c>
      <c r="G589" s="163" t="s">
        <v>4513</v>
      </c>
      <c r="H589" s="163" t="s">
        <v>4514</v>
      </c>
      <c r="I589" s="163"/>
      <c r="J589" s="225" t="s">
        <v>6281</v>
      </c>
      <c r="K589" s="227">
        <v>145.49</v>
      </c>
      <c r="L589" s="227"/>
      <c r="M589" s="163" t="s">
        <v>5740</v>
      </c>
    </row>
    <row r="590" spans="1:13" ht="23.65" x14ac:dyDescent="0.45">
      <c r="A590" s="225" t="s">
        <v>1937</v>
      </c>
      <c r="B590" s="226">
        <v>44927</v>
      </c>
      <c r="C590" s="227" t="s">
        <v>3311</v>
      </c>
      <c r="D590" s="228" t="s">
        <v>1938</v>
      </c>
      <c r="E590" s="227" t="s">
        <v>757</v>
      </c>
      <c r="F590" s="219" t="s">
        <v>303</v>
      </c>
      <c r="G590" s="163" t="s">
        <v>4515</v>
      </c>
      <c r="H590" s="163" t="s">
        <v>4516</v>
      </c>
      <c r="I590" s="163"/>
      <c r="J590" s="225" t="s">
        <v>6282</v>
      </c>
      <c r="K590" s="227">
        <v>196.28</v>
      </c>
      <c r="L590" s="227"/>
      <c r="M590" s="163" t="s">
        <v>5740</v>
      </c>
    </row>
    <row r="591" spans="1:13" ht="23.65" x14ac:dyDescent="0.45">
      <c r="A591" s="225" t="s">
        <v>1939</v>
      </c>
      <c r="B591" s="226">
        <v>44927</v>
      </c>
      <c r="C591" s="227" t="s">
        <v>3311</v>
      </c>
      <c r="D591" s="228" t="s">
        <v>1940</v>
      </c>
      <c r="E591" s="227" t="s">
        <v>757</v>
      </c>
      <c r="F591" s="219" t="s">
        <v>303</v>
      </c>
      <c r="G591" s="163" t="s">
        <v>4517</v>
      </c>
      <c r="H591" s="163" t="s">
        <v>4518</v>
      </c>
      <c r="I591" s="163"/>
      <c r="J591" s="225" t="s">
        <v>6283</v>
      </c>
      <c r="K591" s="227">
        <v>222.25</v>
      </c>
      <c r="L591" s="227"/>
      <c r="M591" s="163" t="s">
        <v>5740</v>
      </c>
    </row>
    <row r="592" spans="1:13" ht="14.25" x14ac:dyDescent="0.45">
      <c r="A592" s="225" t="s">
        <v>1941</v>
      </c>
      <c r="B592" s="226">
        <v>44927</v>
      </c>
      <c r="C592" s="227" t="s">
        <v>3311</v>
      </c>
      <c r="D592" s="228" t="s">
        <v>1942</v>
      </c>
      <c r="E592" s="227" t="s">
        <v>757</v>
      </c>
      <c r="F592" s="219" t="s">
        <v>303</v>
      </c>
      <c r="G592" s="163" t="s">
        <v>4300</v>
      </c>
      <c r="H592" s="163" t="s">
        <v>4519</v>
      </c>
      <c r="I592" s="163"/>
      <c r="J592" s="225" t="s">
        <v>6284</v>
      </c>
      <c r="K592" s="227">
        <v>272.97000000000003</v>
      </c>
      <c r="L592" s="227"/>
      <c r="M592" s="163" t="s">
        <v>5740</v>
      </c>
    </row>
    <row r="593" spans="1:13" ht="23.65" x14ac:dyDescent="0.45">
      <c r="A593" s="225" t="s">
        <v>1943</v>
      </c>
      <c r="B593" s="226">
        <v>44927</v>
      </c>
      <c r="C593" s="227" t="s">
        <v>3311</v>
      </c>
      <c r="D593" s="228" t="s">
        <v>1944</v>
      </c>
      <c r="E593" s="227" t="s">
        <v>757</v>
      </c>
      <c r="F593" s="219" t="s">
        <v>303</v>
      </c>
      <c r="G593" s="163" t="s">
        <v>4520</v>
      </c>
      <c r="H593" s="163" t="s">
        <v>4521</v>
      </c>
      <c r="I593" s="163"/>
      <c r="J593" s="225" t="s">
        <v>6285</v>
      </c>
      <c r="K593" s="227">
        <v>252.93</v>
      </c>
      <c r="L593" s="227"/>
      <c r="M593" s="163" t="s">
        <v>5740</v>
      </c>
    </row>
    <row r="594" spans="1:13" ht="23.65" x14ac:dyDescent="0.45">
      <c r="A594" s="225" t="s">
        <v>1945</v>
      </c>
      <c r="B594" s="226">
        <v>44927</v>
      </c>
      <c r="C594" s="227" t="s">
        <v>3311</v>
      </c>
      <c r="D594" s="228" t="s">
        <v>1946</v>
      </c>
      <c r="E594" s="227" t="s">
        <v>757</v>
      </c>
      <c r="F594" s="219" t="s">
        <v>303</v>
      </c>
      <c r="G594" s="163" t="s">
        <v>4522</v>
      </c>
      <c r="H594" s="163" t="s">
        <v>4523</v>
      </c>
      <c r="I594" s="163"/>
      <c r="J594" s="225" t="s">
        <v>6286</v>
      </c>
      <c r="K594" s="227">
        <v>309.69</v>
      </c>
      <c r="L594" s="227"/>
      <c r="M594" s="163" t="s">
        <v>5740</v>
      </c>
    </row>
    <row r="595" spans="1:13" ht="23.65" x14ac:dyDescent="0.45">
      <c r="A595" s="225" t="s">
        <v>1947</v>
      </c>
      <c r="B595" s="226">
        <v>44927</v>
      </c>
      <c r="C595" s="227" t="s">
        <v>3311</v>
      </c>
      <c r="D595" s="228" t="s">
        <v>1948</v>
      </c>
      <c r="E595" s="227" t="s">
        <v>757</v>
      </c>
      <c r="F595" s="219" t="s">
        <v>303</v>
      </c>
      <c r="G595" s="163" t="s">
        <v>4524</v>
      </c>
      <c r="H595" s="163" t="s">
        <v>4525</v>
      </c>
      <c r="I595" s="163"/>
      <c r="J595" s="225" t="s">
        <v>6287</v>
      </c>
      <c r="K595" s="227">
        <v>247.66</v>
      </c>
      <c r="L595" s="227"/>
      <c r="M595" s="163" t="s">
        <v>5740</v>
      </c>
    </row>
    <row r="596" spans="1:13" ht="23.65" x14ac:dyDescent="0.45">
      <c r="A596" s="225" t="s">
        <v>1949</v>
      </c>
      <c r="B596" s="226">
        <v>44927</v>
      </c>
      <c r="C596" s="227" t="s">
        <v>3311</v>
      </c>
      <c r="D596" s="228" t="s">
        <v>1950</v>
      </c>
      <c r="E596" s="227" t="s">
        <v>757</v>
      </c>
      <c r="F596" s="219" t="s">
        <v>303</v>
      </c>
      <c r="G596" s="163" t="s">
        <v>4526</v>
      </c>
      <c r="H596" s="163" t="s">
        <v>4527</v>
      </c>
      <c r="I596" s="163"/>
      <c r="J596" s="225" t="s">
        <v>6288</v>
      </c>
      <c r="K596" s="227">
        <v>245.46</v>
      </c>
      <c r="L596" s="227"/>
      <c r="M596" s="163" t="s">
        <v>5740</v>
      </c>
    </row>
    <row r="597" spans="1:13" ht="23.65" x14ac:dyDescent="0.45">
      <c r="A597" s="225" t="s">
        <v>1951</v>
      </c>
      <c r="B597" s="226">
        <v>44927</v>
      </c>
      <c r="C597" s="227" t="s">
        <v>3311</v>
      </c>
      <c r="D597" s="228" t="s">
        <v>4528</v>
      </c>
      <c r="E597" s="227" t="s">
        <v>757</v>
      </c>
      <c r="F597" s="219" t="s">
        <v>303</v>
      </c>
      <c r="G597" s="163" t="s">
        <v>4529</v>
      </c>
      <c r="H597" s="163" t="s">
        <v>4530</v>
      </c>
      <c r="I597" s="163"/>
      <c r="J597" s="225" t="s">
        <v>6289</v>
      </c>
      <c r="K597" s="227">
        <v>275.77999999999997</v>
      </c>
      <c r="L597" s="227"/>
      <c r="M597" s="163" t="s">
        <v>5740</v>
      </c>
    </row>
    <row r="598" spans="1:13" ht="23.65" x14ac:dyDescent="0.45">
      <c r="A598" s="225" t="s">
        <v>1953</v>
      </c>
      <c r="B598" s="226">
        <v>44927</v>
      </c>
      <c r="C598" s="227" t="s">
        <v>3311</v>
      </c>
      <c r="D598" s="228" t="s">
        <v>4531</v>
      </c>
      <c r="E598" s="227" t="s">
        <v>757</v>
      </c>
      <c r="F598" s="219" t="s">
        <v>303</v>
      </c>
      <c r="G598" s="163" t="s">
        <v>4532</v>
      </c>
      <c r="H598" s="163" t="s">
        <v>4533</v>
      </c>
      <c r="I598" s="163"/>
      <c r="J598" s="225" t="s">
        <v>6290</v>
      </c>
      <c r="K598" s="227">
        <v>223.94</v>
      </c>
      <c r="L598" s="227"/>
      <c r="M598" s="163" t="s">
        <v>5740</v>
      </c>
    </row>
    <row r="599" spans="1:13" ht="23.65" x14ac:dyDescent="0.45">
      <c r="A599" s="225" t="s">
        <v>1955</v>
      </c>
      <c r="B599" s="226">
        <v>44927</v>
      </c>
      <c r="C599" s="227" t="s">
        <v>3311</v>
      </c>
      <c r="D599" s="228" t="s">
        <v>1956</v>
      </c>
      <c r="E599" s="227" t="s">
        <v>757</v>
      </c>
      <c r="F599" s="219" t="s">
        <v>303</v>
      </c>
      <c r="G599" s="163" t="s">
        <v>4534</v>
      </c>
      <c r="H599" s="163" t="s">
        <v>4535</v>
      </c>
      <c r="I599" s="163"/>
      <c r="J599" s="225" t="s">
        <v>6291</v>
      </c>
      <c r="K599" s="227">
        <v>354.58</v>
      </c>
      <c r="L599" s="227"/>
      <c r="M599" s="163" t="s">
        <v>5740</v>
      </c>
    </row>
    <row r="600" spans="1:13" ht="23.65" x14ac:dyDescent="0.45">
      <c r="A600" s="225" t="s">
        <v>1957</v>
      </c>
      <c r="B600" s="226">
        <v>44927</v>
      </c>
      <c r="C600" s="227" t="s">
        <v>3311</v>
      </c>
      <c r="D600" s="228" t="s">
        <v>1958</v>
      </c>
      <c r="E600" s="227" t="s">
        <v>757</v>
      </c>
      <c r="F600" s="219" t="s">
        <v>303</v>
      </c>
      <c r="G600" s="163" t="s">
        <v>4536</v>
      </c>
      <c r="H600" s="163" t="s">
        <v>4537</v>
      </c>
      <c r="I600" s="163"/>
      <c r="J600" s="225" t="s">
        <v>6292</v>
      </c>
      <c r="K600" s="227">
        <v>399.09</v>
      </c>
      <c r="L600" s="227"/>
      <c r="M600" s="163" t="s">
        <v>5740</v>
      </c>
    </row>
    <row r="601" spans="1:13" ht="14.25" x14ac:dyDescent="0.45">
      <c r="A601" s="225" t="s">
        <v>1959</v>
      </c>
      <c r="B601" s="226">
        <v>44927</v>
      </c>
      <c r="C601" s="227" t="s">
        <v>3311</v>
      </c>
      <c r="D601" s="228" t="s">
        <v>1960</v>
      </c>
      <c r="E601" s="227" t="s">
        <v>757</v>
      </c>
      <c r="F601" s="219" t="s">
        <v>303</v>
      </c>
      <c r="G601" s="163" t="s">
        <v>4538</v>
      </c>
      <c r="H601" s="163" t="s">
        <v>4539</v>
      </c>
      <c r="I601" s="163"/>
      <c r="J601" s="225" t="s">
        <v>6293</v>
      </c>
      <c r="K601" s="227">
        <v>438.72</v>
      </c>
      <c r="L601" s="227"/>
      <c r="M601" s="163" t="s">
        <v>5740</v>
      </c>
    </row>
    <row r="602" spans="1:13" ht="23.65" x14ac:dyDescent="0.45">
      <c r="A602" s="225" t="s">
        <v>1961</v>
      </c>
      <c r="B602" s="226">
        <v>44927</v>
      </c>
      <c r="C602" s="227" t="s">
        <v>3311</v>
      </c>
      <c r="D602" s="228" t="s">
        <v>1962</v>
      </c>
      <c r="E602" s="227" t="s">
        <v>757</v>
      </c>
      <c r="F602" s="219" t="s">
        <v>303</v>
      </c>
      <c r="G602" s="163" t="s">
        <v>4540</v>
      </c>
      <c r="H602" s="163" t="s">
        <v>4541</v>
      </c>
      <c r="I602" s="163"/>
      <c r="J602" s="225" t="s">
        <v>6294</v>
      </c>
      <c r="K602" s="227">
        <v>472.64</v>
      </c>
      <c r="L602" s="227"/>
      <c r="M602" s="163" t="s">
        <v>5740</v>
      </c>
    </row>
    <row r="603" spans="1:13" ht="23.65" x14ac:dyDescent="0.45">
      <c r="A603" s="225" t="s">
        <v>1963</v>
      </c>
      <c r="B603" s="226">
        <v>44927</v>
      </c>
      <c r="C603" s="227" t="s">
        <v>3311</v>
      </c>
      <c r="D603" s="228" t="s">
        <v>1964</v>
      </c>
      <c r="E603" s="227" t="s">
        <v>757</v>
      </c>
      <c r="F603" s="219" t="s">
        <v>303</v>
      </c>
      <c r="G603" s="163" t="s">
        <v>4542</v>
      </c>
      <c r="H603" s="163" t="s">
        <v>4543</v>
      </c>
      <c r="I603" s="163"/>
      <c r="J603" s="225" t="s">
        <v>6295</v>
      </c>
      <c r="K603" s="227">
        <v>573.6</v>
      </c>
      <c r="L603" s="227"/>
      <c r="M603" s="163" t="s">
        <v>5740</v>
      </c>
    </row>
    <row r="604" spans="1:13" ht="23.65" x14ac:dyDescent="0.45">
      <c r="A604" s="225" t="s">
        <v>1965</v>
      </c>
      <c r="B604" s="226">
        <v>44927</v>
      </c>
      <c r="C604" s="227" t="s">
        <v>3311</v>
      </c>
      <c r="D604" s="228" t="s">
        <v>1966</v>
      </c>
      <c r="E604" s="227" t="s">
        <v>757</v>
      </c>
      <c r="F604" s="219" t="s">
        <v>303</v>
      </c>
      <c r="G604" s="163" t="s">
        <v>4544</v>
      </c>
      <c r="H604" s="163" t="s">
        <v>4545</v>
      </c>
      <c r="I604" s="163"/>
      <c r="J604" s="225" t="s">
        <v>6296</v>
      </c>
      <c r="K604" s="227">
        <v>520.24</v>
      </c>
      <c r="L604" s="227"/>
      <c r="M604" s="163" t="s">
        <v>5740</v>
      </c>
    </row>
    <row r="605" spans="1:13" ht="23.65" x14ac:dyDescent="0.45">
      <c r="A605" s="225" t="s">
        <v>1967</v>
      </c>
      <c r="B605" s="226">
        <v>44927</v>
      </c>
      <c r="C605" s="227" t="s">
        <v>3311</v>
      </c>
      <c r="D605" s="228" t="s">
        <v>1968</v>
      </c>
      <c r="E605" s="227" t="s">
        <v>757</v>
      </c>
      <c r="F605" s="219" t="s">
        <v>303</v>
      </c>
      <c r="G605" s="163" t="s">
        <v>4546</v>
      </c>
      <c r="H605" s="163" t="s">
        <v>4547</v>
      </c>
      <c r="I605" s="163"/>
      <c r="J605" s="225" t="s">
        <v>6297</v>
      </c>
      <c r="K605" s="227">
        <v>464.36</v>
      </c>
      <c r="L605" s="227"/>
      <c r="M605" s="163" t="s">
        <v>5740</v>
      </c>
    </row>
    <row r="606" spans="1:13" ht="23.65" x14ac:dyDescent="0.45">
      <c r="A606" s="225" t="s">
        <v>1969</v>
      </c>
      <c r="B606" s="226">
        <v>44927</v>
      </c>
      <c r="C606" s="227" t="s">
        <v>3311</v>
      </c>
      <c r="D606" s="228" t="s">
        <v>1970</v>
      </c>
      <c r="E606" s="227" t="s">
        <v>757</v>
      </c>
      <c r="F606" s="219" t="s">
        <v>303</v>
      </c>
      <c r="G606" s="163" t="s">
        <v>4548</v>
      </c>
      <c r="H606" s="163" t="s">
        <v>4549</v>
      </c>
      <c r="I606" s="163"/>
      <c r="J606" s="225" t="s">
        <v>6298</v>
      </c>
      <c r="K606" s="227">
        <v>220.44</v>
      </c>
      <c r="L606" s="227"/>
      <c r="M606" s="163" t="s">
        <v>5740</v>
      </c>
    </row>
    <row r="607" spans="1:13" ht="23.65" x14ac:dyDescent="0.45">
      <c r="A607" s="225" t="s">
        <v>1971</v>
      </c>
      <c r="B607" s="226">
        <v>44927</v>
      </c>
      <c r="C607" s="227" t="s">
        <v>3311</v>
      </c>
      <c r="D607" s="228" t="s">
        <v>1972</v>
      </c>
      <c r="E607" s="227" t="s">
        <v>757</v>
      </c>
      <c r="F607" s="219" t="s">
        <v>303</v>
      </c>
      <c r="G607" s="163" t="s">
        <v>4550</v>
      </c>
      <c r="H607" s="163" t="s">
        <v>4551</v>
      </c>
      <c r="I607" s="163"/>
      <c r="J607" s="225" t="s">
        <v>4392</v>
      </c>
      <c r="K607" s="227">
        <v>284.27</v>
      </c>
      <c r="L607" s="227"/>
      <c r="M607" s="163" t="s">
        <v>5740</v>
      </c>
    </row>
    <row r="608" spans="1:13" ht="23.65" x14ac:dyDescent="0.45">
      <c r="A608" s="225" t="s">
        <v>1973</v>
      </c>
      <c r="B608" s="226">
        <v>44927</v>
      </c>
      <c r="C608" s="227" t="s">
        <v>3311</v>
      </c>
      <c r="D608" s="228" t="s">
        <v>1974</v>
      </c>
      <c r="E608" s="227" t="s">
        <v>757</v>
      </c>
      <c r="F608" s="219" t="s">
        <v>303</v>
      </c>
      <c r="G608" s="163" t="s">
        <v>4552</v>
      </c>
      <c r="H608" s="163" t="s">
        <v>4553</v>
      </c>
      <c r="I608" s="163"/>
      <c r="J608" s="225" t="s">
        <v>6299</v>
      </c>
      <c r="K608" s="227">
        <v>309.66000000000003</v>
      </c>
      <c r="L608" s="227"/>
      <c r="M608" s="163" t="s">
        <v>5740</v>
      </c>
    </row>
    <row r="609" spans="1:13" ht="23.65" x14ac:dyDescent="0.45">
      <c r="A609" s="225" t="s">
        <v>1975</v>
      </c>
      <c r="B609" s="226">
        <v>44927</v>
      </c>
      <c r="C609" s="227" t="s">
        <v>3311</v>
      </c>
      <c r="D609" s="228" t="s">
        <v>1976</v>
      </c>
      <c r="E609" s="227" t="s">
        <v>757</v>
      </c>
      <c r="F609" s="219" t="s">
        <v>303</v>
      </c>
      <c r="G609" s="163" t="s">
        <v>4554</v>
      </c>
      <c r="H609" s="163" t="s">
        <v>4555</v>
      </c>
      <c r="I609" s="163"/>
      <c r="J609" s="225" t="s">
        <v>6300</v>
      </c>
      <c r="K609" s="227">
        <v>363.34</v>
      </c>
      <c r="L609" s="227"/>
      <c r="M609" s="163" t="s">
        <v>5740</v>
      </c>
    </row>
    <row r="610" spans="1:13" ht="23.65" x14ac:dyDescent="0.45">
      <c r="A610" s="225" t="s">
        <v>1977</v>
      </c>
      <c r="B610" s="226">
        <v>44927</v>
      </c>
      <c r="C610" s="227" t="s">
        <v>3311</v>
      </c>
      <c r="D610" s="228" t="s">
        <v>1978</v>
      </c>
      <c r="E610" s="227" t="s">
        <v>757</v>
      </c>
      <c r="F610" s="219" t="s">
        <v>303</v>
      </c>
      <c r="G610" s="163" t="s">
        <v>4556</v>
      </c>
      <c r="H610" s="163" t="s">
        <v>4557</v>
      </c>
      <c r="I610" s="163"/>
      <c r="J610" s="225" t="s">
        <v>6301</v>
      </c>
      <c r="K610" s="227">
        <v>385.53</v>
      </c>
      <c r="L610" s="227"/>
      <c r="M610" s="163" t="s">
        <v>5740</v>
      </c>
    </row>
    <row r="611" spans="1:13" ht="23.65" x14ac:dyDescent="0.45">
      <c r="A611" s="225" t="s">
        <v>1979</v>
      </c>
      <c r="B611" s="226">
        <v>44927</v>
      </c>
      <c r="C611" s="227" t="s">
        <v>3311</v>
      </c>
      <c r="D611" s="228" t="s">
        <v>1980</v>
      </c>
      <c r="E611" s="227" t="s">
        <v>757</v>
      </c>
      <c r="F611" s="219" t="s">
        <v>303</v>
      </c>
      <c r="G611" s="163" t="s">
        <v>4558</v>
      </c>
      <c r="H611" s="163" t="s">
        <v>4559</v>
      </c>
      <c r="I611" s="163"/>
      <c r="J611" s="225" t="s">
        <v>6302</v>
      </c>
      <c r="K611" s="227">
        <v>416.77</v>
      </c>
      <c r="L611" s="227"/>
      <c r="M611" s="163" t="s">
        <v>5740</v>
      </c>
    </row>
    <row r="612" spans="1:13" ht="23.65" x14ac:dyDescent="0.45">
      <c r="A612" s="225" t="s">
        <v>1981</v>
      </c>
      <c r="B612" s="226">
        <v>44927</v>
      </c>
      <c r="C612" s="227" t="s">
        <v>3311</v>
      </c>
      <c r="D612" s="228" t="s">
        <v>1982</v>
      </c>
      <c r="E612" s="227" t="s">
        <v>757</v>
      </c>
      <c r="F612" s="219" t="s">
        <v>303</v>
      </c>
      <c r="G612" s="163" t="s">
        <v>4560</v>
      </c>
      <c r="H612" s="163" t="s">
        <v>4561</v>
      </c>
      <c r="I612" s="163"/>
      <c r="J612" s="225" t="s">
        <v>6303</v>
      </c>
      <c r="K612" s="227">
        <v>394.08</v>
      </c>
      <c r="L612" s="227"/>
      <c r="M612" s="163" t="s">
        <v>5740</v>
      </c>
    </row>
    <row r="613" spans="1:13" ht="23.65" x14ac:dyDescent="0.45">
      <c r="A613" s="225" t="s">
        <v>1983</v>
      </c>
      <c r="B613" s="226">
        <v>44927</v>
      </c>
      <c r="C613" s="227" t="s">
        <v>3311</v>
      </c>
      <c r="D613" s="228" t="s">
        <v>1984</v>
      </c>
      <c r="E613" s="227" t="s">
        <v>757</v>
      </c>
      <c r="F613" s="219" t="s">
        <v>303</v>
      </c>
      <c r="G613" s="163" t="s">
        <v>4562</v>
      </c>
      <c r="H613" s="163" t="s">
        <v>4563</v>
      </c>
      <c r="I613" s="163"/>
      <c r="J613" s="225">
        <v>357</v>
      </c>
      <c r="K613" s="227">
        <v>392.7</v>
      </c>
      <c r="L613" s="227"/>
      <c r="M613" s="163" t="s">
        <v>5740</v>
      </c>
    </row>
    <row r="614" spans="1:13" ht="23.65" x14ac:dyDescent="0.45">
      <c r="A614" s="225" t="s">
        <v>1985</v>
      </c>
      <c r="B614" s="226">
        <v>44927</v>
      </c>
      <c r="C614" s="227" t="s">
        <v>3311</v>
      </c>
      <c r="D614" s="228" t="s">
        <v>1986</v>
      </c>
      <c r="E614" s="227" t="s">
        <v>757</v>
      </c>
      <c r="F614" s="219" t="s">
        <v>303</v>
      </c>
      <c r="G614" s="163" t="s">
        <v>4564</v>
      </c>
      <c r="H614" s="163" t="s">
        <v>4565</v>
      </c>
      <c r="I614" s="163"/>
      <c r="J614" s="225" t="s">
        <v>6304</v>
      </c>
      <c r="K614" s="227">
        <v>151.06</v>
      </c>
      <c r="L614" s="227"/>
      <c r="M614" s="163" t="s">
        <v>5740</v>
      </c>
    </row>
    <row r="615" spans="1:13" ht="34.9" x14ac:dyDescent="0.45">
      <c r="A615" s="225" t="s">
        <v>1987</v>
      </c>
      <c r="B615" s="226">
        <v>44927</v>
      </c>
      <c r="C615" s="227" t="s">
        <v>3311</v>
      </c>
      <c r="D615" s="228" t="s">
        <v>1988</v>
      </c>
      <c r="E615" s="227" t="s">
        <v>757</v>
      </c>
      <c r="F615" s="219" t="s">
        <v>303</v>
      </c>
      <c r="G615" s="163" t="s">
        <v>4566</v>
      </c>
      <c r="H615" s="163" t="s">
        <v>4567</v>
      </c>
      <c r="I615" s="163"/>
      <c r="J615" s="225" t="s">
        <v>6305</v>
      </c>
      <c r="K615" s="227">
        <v>207.55</v>
      </c>
      <c r="L615" s="227"/>
      <c r="M615" s="163" t="s">
        <v>5740</v>
      </c>
    </row>
    <row r="616" spans="1:13" ht="34.9" x14ac:dyDescent="0.45">
      <c r="A616" s="225" t="s">
        <v>1989</v>
      </c>
      <c r="B616" s="226">
        <v>44927</v>
      </c>
      <c r="C616" s="227" t="s">
        <v>3311</v>
      </c>
      <c r="D616" s="228" t="s">
        <v>1990</v>
      </c>
      <c r="E616" s="227" t="s">
        <v>757</v>
      </c>
      <c r="F616" s="219" t="s">
        <v>303</v>
      </c>
      <c r="G616" s="163" t="s">
        <v>4568</v>
      </c>
      <c r="H616" s="163" t="s">
        <v>4569</v>
      </c>
      <c r="I616" s="163"/>
      <c r="J616" s="225" t="s">
        <v>6306</v>
      </c>
      <c r="K616" s="227">
        <v>232.25</v>
      </c>
      <c r="L616" s="227"/>
      <c r="M616" s="163" t="s">
        <v>5740</v>
      </c>
    </row>
    <row r="617" spans="1:13" ht="23.65" x14ac:dyDescent="0.45">
      <c r="A617" s="225" t="s">
        <v>1991</v>
      </c>
      <c r="B617" s="226">
        <v>44927</v>
      </c>
      <c r="C617" s="227" t="s">
        <v>3311</v>
      </c>
      <c r="D617" s="228" t="s">
        <v>1992</v>
      </c>
      <c r="E617" s="227" t="s">
        <v>757</v>
      </c>
      <c r="F617" s="219" t="s">
        <v>303</v>
      </c>
      <c r="G617" s="163" t="s">
        <v>4570</v>
      </c>
      <c r="H617" s="163" t="s">
        <v>4571</v>
      </c>
      <c r="I617" s="163"/>
      <c r="J617" s="225" t="s">
        <v>6307</v>
      </c>
      <c r="K617" s="227">
        <v>258.64999999999998</v>
      </c>
      <c r="L617" s="227"/>
      <c r="M617" s="163" t="s">
        <v>5740</v>
      </c>
    </row>
    <row r="618" spans="1:13" ht="23.65" x14ac:dyDescent="0.45">
      <c r="A618" s="225" t="s">
        <v>1993</v>
      </c>
      <c r="B618" s="226">
        <v>44927</v>
      </c>
      <c r="C618" s="227" t="s">
        <v>3311</v>
      </c>
      <c r="D618" s="228" t="s">
        <v>1994</v>
      </c>
      <c r="E618" s="227" t="s">
        <v>757</v>
      </c>
      <c r="F618" s="219" t="s">
        <v>303</v>
      </c>
      <c r="G618" s="163" t="s">
        <v>4572</v>
      </c>
      <c r="H618" s="163" t="s">
        <v>4573</v>
      </c>
      <c r="I618" s="163"/>
      <c r="J618" s="225" t="s">
        <v>6308</v>
      </c>
      <c r="K618" s="227">
        <v>271.48</v>
      </c>
      <c r="L618" s="227"/>
      <c r="M618" s="163" t="s">
        <v>5740</v>
      </c>
    </row>
    <row r="619" spans="1:13" ht="23.65" x14ac:dyDescent="0.45">
      <c r="A619" s="225" t="s">
        <v>1995</v>
      </c>
      <c r="B619" s="226">
        <v>44927</v>
      </c>
      <c r="C619" s="227" t="s">
        <v>3311</v>
      </c>
      <c r="D619" s="228" t="s">
        <v>1996</v>
      </c>
      <c r="E619" s="227" t="s">
        <v>757</v>
      </c>
      <c r="F619" s="219" t="s">
        <v>303</v>
      </c>
      <c r="G619" s="163" t="s">
        <v>4574</v>
      </c>
      <c r="H619" s="163" t="s">
        <v>4575</v>
      </c>
      <c r="I619" s="163"/>
      <c r="J619" s="225" t="s">
        <v>6023</v>
      </c>
      <c r="K619" s="227">
        <v>272.05</v>
      </c>
      <c r="L619" s="227"/>
      <c r="M619" s="163" t="s">
        <v>5740</v>
      </c>
    </row>
    <row r="620" spans="1:13" ht="34.9" x14ac:dyDescent="0.45">
      <c r="A620" s="225" t="s">
        <v>1997</v>
      </c>
      <c r="B620" s="226">
        <v>44927</v>
      </c>
      <c r="C620" s="227" t="s">
        <v>3311</v>
      </c>
      <c r="D620" s="228" t="s">
        <v>1998</v>
      </c>
      <c r="E620" s="227" t="s">
        <v>757</v>
      </c>
      <c r="F620" s="219" t="s">
        <v>303</v>
      </c>
      <c r="G620" s="163" t="s">
        <v>4319</v>
      </c>
      <c r="H620" s="163" t="s">
        <v>4320</v>
      </c>
      <c r="I620" s="163"/>
      <c r="J620" s="225" t="s">
        <v>6309</v>
      </c>
      <c r="K620" s="227">
        <v>248.19</v>
      </c>
      <c r="L620" s="227"/>
      <c r="M620" s="163" t="s">
        <v>5740</v>
      </c>
    </row>
    <row r="621" spans="1:13" ht="34.9" x14ac:dyDescent="0.45">
      <c r="A621" s="225" t="s">
        <v>1999</v>
      </c>
      <c r="B621" s="226">
        <v>44927</v>
      </c>
      <c r="C621" s="227" t="s">
        <v>3311</v>
      </c>
      <c r="D621" s="228" t="s">
        <v>2000</v>
      </c>
      <c r="E621" s="227" t="s">
        <v>757</v>
      </c>
      <c r="F621" s="219" t="s">
        <v>303</v>
      </c>
      <c r="G621" s="163" t="s">
        <v>4576</v>
      </c>
      <c r="H621" s="163" t="s">
        <v>4577</v>
      </c>
      <c r="I621" s="163"/>
      <c r="J621" s="225" t="s">
        <v>6310</v>
      </c>
      <c r="K621" s="227">
        <v>282.39</v>
      </c>
      <c r="L621" s="227"/>
      <c r="M621" s="163" t="s">
        <v>5740</v>
      </c>
    </row>
    <row r="622" spans="1:13" ht="23.65" x14ac:dyDescent="0.45">
      <c r="A622" s="225" t="s">
        <v>2001</v>
      </c>
      <c r="B622" s="226">
        <v>44927</v>
      </c>
      <c r="C622" s="227" t="s">
        <v>3311</v>
      </c>
      <c r="D622" s="228" t="s">
        <v>2002</v>
      </c>
      <c r="E622" s="227" t="s">
        <v>757</v>
      </c>
      <c r="F622" s="219" t="s">
        <v>303</v>
      </c>
      <c r="G622" s="163" t="s">
        <v>4578</v>
      </c>
      <c r="H622" s="163" t="s">
        <v>4579</v>
      </c>
      <c r="I622" s="163"/>
      <c r="J622" s="225" t="s">
        <v>6311</v>
      </c>
      <c r="K622" s="227">
        <v>156.22999999999999</v>
      </c>
      <c r="L622" s="227"/>
      <c r="M622" s="163" t="s">
        <v>5740</v>
      </c>
    </row>
    <row r="623" spans="1:13" ht="23.65" x14ac:dyDescent="0.45">
      <c r="A623" s="225" t="s">
        <v>2003</v>
      </c>
      <c r="B623" s="226">
        <v>44927</v>
      </c>
      <c r="C623" s="227" t="s">
        <v>3311</v>
      </c>
      <c r="D623" s="228" t="s">
        <v>2004</v>
      </c>
      <c r="E623" s="227" t="s">
        <v>757</v>
      </c>
      <c r="F623" s="219" t="s">
        <v>303</v>
      </c>
      <c r="G623" s="163" t="s">
        <v>4580</v>
      </c>
      <c r="H623" s="163" t="s">
        <v>4581</v>
      </c>
      <c r="I623" s="163"/>
      <c r="J623" s="225" t="s">
        <v>6312</v>
      </c>
      <c r="K623" s="227">
        <v>213.12</v>
      </c>
      <c r="L623" s="227"/>
      <c r="M623" s="163" t="s">
        <v>5740</v>
      </c>
    </row>
    <row r="624" spans="1:13" ht="23.65" x14ac:dyDescent="0.45">
      <c r="A624" s="225" t="s">
        <v>2005</v>
      </c>
      <c r="B624" s="226">
        <v>44927</v>
      </c>
      <c r="C624" s="227" t="s">
        <v>3311</v>
      </c>
      <c r="D624" s="228" t="s">
        <v>2006</v>
      </c>
      <c r="E624" s="227" t="s">
        <v>757</v>
      </c>
      <c r="F624" s="219" t="s">
        <v>303</v>
      </c>
      <c r="G624" s="163" t="s">
        <v>4582</v>
      </c>
      <c r="H624" s="163" t="s">
        <v>4583</v>
      </c>
      <c r="I624" s="163"/>
      <c r="J624" s="225" t="s">
        <v>6313</v>
      </c>
      <c r="K624" s="227">
        <v>247.09</v>
      </c>
      <c r="L624" s="227"/>
      <c r="M624" s="163" t="s">
        <v>5740</v>
      </c>
    </row>
    <row r="625" spans="1:13" ht="14.25" x14ac:dyDescent="0.45">
      <c r="A625" s="225" t="s">
        <v>2007</v>
      </c>
      <c r="B625" s="226">
        <v>44927</v>
      </c>
      <c r="C625" s="227" t="s">
        <v>3311</v>
      </c>
      <c r="D625" s="228" t="s">
        <v>2008</v>
      </c>
      <c r="E625" s="227" t="s">
        <v>757</v>
      </c>
      <c r="F625" s="219" t="s">
        <v>303</v>
      </c>
      <c r="G625" s="163" t="s">
        <v>4584</v>
      </c>
      <c r="H625" s="163" t="s">
        <v>4585</v>
      </c>
      <c r="I625" s="163"/>
      <c r="J625" s="225" t="s">
        <v>6314</v>
      </c>
      <c r="K625" s="227">
        <v>266.66000000000003</v>
      </c>
      <c r="L625" s="227"/>
      <c r="M625" s="163" t="s">
        <v>5740</v>
      </c>
    </row>
    <row r="626" spans="1:13" ht="23.65" x14ac:dyDescent="0.45">
      <c r="A626" s="225" t="s">
        <v>2009</v>
      </c>
      <c r="B626" s="226">
        <v>44927</v>
      </c>
      <c r="C626" s="227" t="s">
        <v>3311</v>
      </c>
      <c r="D626" s="228" t="s">
        <v>2010</v>
      </c>
      <c r="E626" s="227" t="s">
        <v>757</v>
      </c>
      <c r="F626" s="219" t="s">
        <v>303</v>
      </c>
      <c r="G626" s="163" t="s">
        <v>4586</v>
      </c>
      <c r="H626" s="163" t="s">
        <v>4587</v>
      </c>
      <c r="I626" s="163"/>
      <c r="J626" s="225" t="s">
        <v>6315</v>
      </c>
      <c r="K626" s="227">
        <v>287.77</v>
      </c>
      <c r="L626" s="227"/>
      <c r="M626" s="163" t="s">
        <v>5740</v>
      </c>
    </row>
    <row r="627" spans="1:13" ht="23.65" x14ac:dyDescent="0.45">
      <c r="A627" s="225" t="s">
        <v>2011</v>
      </c>
      <c r="B627" s="226">
        <v>44927</v>
      </c>
      <c r="C627" s="227" t="s">
        <v>3311</v>
      </c>
      <c r="D627" s="228" t="s">
        <v>2012</v>
      </c>
      <c r="E627" s="227" t="s">
        <v>757</v>
      </c>
      <c r="F627" s="219" t="s">
        <v>303</v>
      </c>
      <c r="G627" s="163" t="s">
        <v>4588</v>
      </c>
      <c r="H627" s="163" t="s">
        <v>4589</v>
      </c>
      <c r="I627" s="163"/>
      <c r="J627" s="225" t="s">
        <v>6316</v>
      </c>
      <c r="K627" s="227">
        <v>376.91</v>
      </c>
      <c r="L627" s="227"/>
      <c r="M627" s="163" t="s">
        <v>5740</v>
      </c>
    </row>
    <row r="628" spans="1:13" ht="23.65" x14ac:dyDescent="0.45">
      <c r="A628" s="225" t="s">
        <v>2013</v>
      </c>
      <c r="B628" s="226">
        <v>44927</v>
      </c>
      <c r="C628" s="227" t="s">
        <v>3311</v>
      </c>
      <c r="D628" s="228" t="s">
        <v>2014</v>
      </c>
      <c r="E628" s="227" t="s">
        <v>757</v>
      </c>
      <c r="F628" s="219" t="s">
        <v>303</v>
      </c>
      <c r="G628" s="163" t="s">
        <v>4590</v>
      </c>
      <c r="H628" s="163" t="s">
        <v>4591</v>
      </c>
      <c r="I628" s="163"/>
      <c r="J628" s="225" t="s">
        <v>6317</v>
      </c>
      <c r="K628" s="227">
        <v>332.27</v>
      </c>
      <c r="L628" s="227"/>
      <c r="M628" s="163" t="s">
        <v>5740</v>
      </c>
    </row>
    <row r="629" spans="1:13" ht="23.65" x14ac:dyDescent="0.45">
      <c r="A629" s="225" t="s">
        <v>2015</v>
      </c>
      <c r="B629" s="226">
        <v>44927</v>
      </c>
      <c r="C629" s="227" t="s">
        <v>3311</v>
      </c>
      <c r="D629" s="228" t="s">
        <v>2016</v>
      </c>
      <c r="E629" s="227" t="s">
        <v>757</v>
      </c>
      <c r="F629" s="219" t="s">
        <v>303</v>
      </c>
      <c r="G629" s="163" t="s">
        <v>4592</v>
      </c>
      <c r="H629" s="163" t="s">
        <v>4593</v>
      </c>
      <c r="I629" s="163"/>
      <c r="J629" s="225" t="s">
        <v>6318</v>
      </c>
      <c r="K629" s="227">
        <v>296.85000000000002</v>
      </c>
      <c r="L629" s="227"/>
      <c r="M629" s="163" t="s">
        <v>5740</v>
      </c>
    </row>
    <row r="630" spans="1:13" ht="23.65" x14ac:dyDescent="0.45">
      <c r="A630" s="225" t="s">
        <v>2017</v>
      </c>
      <c r="B630" s="226">
        <v>44927</v>
      </c>
      <c r="C630" s="227" t="s">
        <v>3311</v>
      </c>
      <c r="D630" s="228" t="s">
        <v>2018</v>
      </c>
      <c r="E630" s="227" t="s">
        <v>757</v>
      </c>
      <c r="F630" s="219" t="s">
        <v>303</v>
      </c>
      <c r="G630" s="163" t="s">
        <v>4594</v>
      </c>
      <c r="H630" s="163" t="s">
        <v>4595</v>
      </c>
      <c r="I630" s="163"/>
      <c r="J630" s="225" t="s">
        <v>6319</v>
      </c>
      <c r="K630" s="227">
        <v>167.75</v>
      </c>
      <c r="L630" s="227"/>
      <c r="M630" s="163" t="s">
        <v>5740</v>
      </c>
    </row>
    <row r="631" spans="1:13" ht="23.65" x14ac:dyDescent="0.45">
      <c r="A631" s="225" t="s">
        <v>2019</v>
      </c>
      <c r="B631" s="226">
        <v>44927</v>
      </c>
      <c r="C631" s="227" t="s">
        <v>3311</v>
      </c>
      <c r="D631" s="228" t="s">
        <v>2020</v>
      </c>
      <c r="E631" s="227" t="s">
        <v>757</v>
      </c>
      <c r="F631" s="219" t="s">
        <v>303</v>
      </c>
      <c r="G631" s="163" t="s">
        <v>4596</v>
      </c>
      <c r="H631" s="163" t="s">
        <v>4597</v>
      </c>
      <c r="I631" s="163"/>
      <c r="J631" s="225" t="s">
        <v>6320</v>
      </c>
      <c r="K631" s="227">
        <v>224.6</v>
      </c>
      <c r="L631" s="227"/>
      <c r="M631" s="163" t="s">
        <v>5740</v>
      </c>
    </row>
    <row r="632" spans="1:13" ht="23.65" x14ac:dyDescent="0.45">
      <c r="A632" s="225" t="s">
        <v>2021</v>
      </c>
      <c r="B632" s="226">
        <v>44927</v>
      </c>
      <c r="C632" s="227" t="s">
        <v>3311</v>
      </c>
      <c r="D632" s="228" t="s">
        <v>2022</v>
      </c>
      <c r="E632" s="227" t="s">
        <v>757</v>
      </c>
      <c r="F632" s="219" t="s">
        <v>303</v>
      </c>
      <c r="G632" s="163" t="s">
        <v>4598</v>
      </c>
      <c r="H632" s="163" t="s">
        <v>4599</v>
      </c>
      <c r="I632" s="163"/>
      <c r="J632" s="225" t="s">
        <v>6321</v>
      </c>
      <c r="K632" s="227">
        <v>251.5</v>
      </c>
      <c r="L632" s="227"/>
      <c r="M632" s="163" t="s">
        <v>5740</v>
      </c>
    </row>
    <row r="633" spans="1:13" ht="23.65" x14ac:dyDescent="0.45">
      <c r="A633" s="225" t="s">
        <v>2023</v>
      </c>
      <c r="B633" s="226">
        <v>44927</v>
      </c>
      <c r="C633" s="227" t="s">
        <v>3311</v>
      </c>
      <c r="D633" s="228" t="s">
        <v>2024</v>
      </c>
      <c r="E633" s="227" t="s">
        <v>757</v>
      </c>
      <c r="F633" s="219" t="s">
        <v>303</v>
      </c>
      <c r="G633" s="163" t="s">
        <v>4600</v>
      </c>
      <c r="H633" s="163" t="s">
        <v>4601</v>
      </c>
      <c r="I633" s="163"/>
      <c r="J633" s="225" t="s">
        <v>6322</v>
      </c>
      <c r="K633" s="227">
        <v>286.45999999999998</v>
      </c>
      <c r="L633" s="227"/>
      <c r="M633" s="163" t="s">
        <v>5740</v>
      </c>
    </row>
    <row r="634" spans="1:13" ht="23.65" x14ac:dyDescent="0.45">
      <c r="A634" s="225" t="s">
        <v>2025</v>
      </c>
      <c r="B634" s="226">
        <v>44927</v>
      </c>
      <c r="C634" s="227" t="s">
        <v>3311</v>
      </c>
      <c r="D634" s="228" t="s">
        <v>2026</v>
      </c>
      <c r="E634" s="227" t="s">
        <v>757</v>
      </c>
      <c r="F634" s="219" t="s">
        <v>303</v>
      </c>
      <c r="G634" s="163" t="s">
        <v>4602</v>
      </c>
      <c r="H634" s="163" t="s">
        <v>4603</v>
      </c>
      <c r="I634" s="163"/>
      <c r="J634" s="225" t="s">
        <v>6323</v>
      </c>
      <c r="K634" s="227">
        <v>289.52</v>
      </c>
      <c r="L634" s="227"/>
      <c r="M634" s="163" t="s">
        <v>5740</v>
      </c>
    </row>
    <row r="635" spans="1:13" ht="23.65" x14ac:dyDescent="0.45">
      <c r="A635" s="225" t="s">
        <v>2027</v>
      </c>
      <c r="B635" s="226">
        <v>44927</v>
      </c>
      <c r="C635" s="227" t="s">
        <v>3311</v>
      </c>
      <c r="D635" s="228" t="s">
        <v>2028</v>
      </c>
      <c r="E635" s="227" t="s">
        <v>757</v>
      </c>
      <c r="F635" s="219" t="s">
        <v>303</v>
      </c>
      <c r="G635" s="163" t="s">
        <v>4604</v>
      </c>
      <c r="H635" s="163" t="s">
        <v>4605</v>
      </c>
      <c r="I635" s="163"/>
      <c r="J635" s="225" t="s">
        <v>6324</v>
      </c>
      <c r="K635" s="227">
        <v>332.84</v>
      </c>
      <c r="L635" s="227"/>
      <c r="M635" s="163" t="s">
        <v>5740</v>
      </c>
    </row>
    <row r="636" spans="1:13" ht="23.65" x14ac:dyDescent="0.45">
      <c r="A636" s="225" t="s">
        <v>2029</v>
      </c>
      <c r="B636" s="226">
        <v>44927</v>
      </c>
      <c r="C636" s="227" t="s">
        <v>3311</v>
      </c>
      <c r="D636" s="228" t="s">
        <v>2030</v>
      </c>
      <c r="E636" s="227" t="s">
        <v>757</v>
      </c>
      <c r="F636" s="219" t="s">
        <v>303</v>
      </c>
      <c r="G636" s="163" t="s">
        <v>4606</v>
      </c>
      <c r="H636" s="163" t="s">
        <v>4607</v>
      </c>
      <c r="I636" s="163"/>
      <c r="J636" s="225" t="s">
        <v>6325</v>
      </c>
      <c r="K636" s="227">
        <v>275.77</v>
      </c>
      <c r="L636" s="227"/>
      <c r="M636" s="163" t="s">
        <v>5740</v>
      </c>
    </row>
    <row r="637" spans="1:13" ht="23.65" x14ac:dyDescent="0.45">
      <c r="A637" s="225" t="s">
        <v>2031</v>
      </c>
      <c r="B637" s="226">
        <v>44927</v>
      </c>
      <c r="C637" s="227" t="s">
        <v>3311</v>
      </c>
      <c r="D637" s="228" t="s">
        <v>2032</v>
      </c>
      <c r="E637" s="227" t="s">
        <v>757</v>
      </c>
      <c r="F637" s="219" t="s">
        <v>303</v>
      </c>
      <c r="G637" s="163" t="s">
        <v>4608</v>
      </c>
      <c r="H637" s="163" t="s">
        <v>4609</v>
      </c>
      <c r="I637" s="163"/>
      <c r="J637" s="225" t="s">
        <v>6326</v>
      </c>
      <c r="K637" s="227">
        <v>292.85000000000002</v>
      </c>
      <c r="L637" s="227"/>
      <c r="M637" s="163" t="s">
        <v>5740</v>
      </c>
    </row>
    <row r="638" spans="1:13" ht="23.65" x14ac:dyDescent="0.45">
      <c r="A638" s="225" t="s">
        <v>2033</v>
      </c>
      <c r="B638" s="226">
        <v>44927</v>
      </c>
      <c r="C638" s="227" t="s">
        <v>3311</v>
      </c>
      <c r="D638" s="228" t="s">
        <v>2034</v>
      </c>
      <c r="E638" s="227" t="s">
        <v>757</v>
      </c>
      <c r="F638" s="219" t="s">
        <v>303</v>
      </c>
      <c r="G638" s="163" t="s">
        <v>4610</v>
      </c>
      <c r="H638" s="163" t="s">
        <v>4611</v>
      </c>
      <c r="I638" s="163"/>
      <c r="J638" s="225" t="s">
        <v>6327</v>
      </c>
      <c r="K638" s="227">
        <v>193.93</v>
      </c>
      <c r="L638" s="227"/>
      <c r="M638" s="163" t="s">
        <v>5740</v>
      </c>
    </row>
    <row r="639" spans="1:13" ht="23.65" x14ac:dyDescent="0.45">
      <c r="A639" s="225" t="s">
        <v>2035</v>
      </c>
      <c r="B639" s="226">
        <v>44927</v>
      </c>
      <c r="C639" s="227" t="s">
        <v>3311</v>
      </c>
      <c r="D639" s="228" t="s">
        <v>2036</v>
      </c>
      <c r="E639" s="227" t="s">
        <v>757</v>
      </c>
      <c r="F639" s="219" t="s">
        <v>303</v>
      </c>
      <c r="G639" s="163" t="s">
        <v>4612</v>
      </c>
      <c r="H639" s="163" t="s">
        <v>4613</v>
      </c>
      <c r="I639" s="163"/>
      <c r="J639" s="225" t="s">
        <v>6328</v>
      </c>
      <c r="K639" s="227">
        <v>252.82</v>
      </c>
      <c r="L639" s="227"/>
      <c r="M639" s="163" t="s">
        <v>5740</v>
      </c>
    </row>
    <row r="640" spans="1:13" ht="23.65" x14ac:dyDescent="0.45">
      <c r="A640" s="225" t="s">
        <v>2037</v>
      </c>
      <c r="B640" s="226">
        <v>44927</v>
      </c>
      <c r="C640" s="227" t="s">
        <v>3311</v>
      </c>
      <c r="D640" s="228" t="s">
        <v>2038</v>
      </c>
      <c r="E640" s="227" t="s">
        <v>757</v>
      </c>
      <c r="F640" s="219" t="s">
        <v>303</v>
      </c>
      <c r="G640" s="163" t="s">
        <v>4614</v>
      </c>
      <c r="H640" s="163" t="s">
        <v>4615</v>
      </c>
      <c r="I640" s="163"/>
      <c r="J640" s="225" t="s">
        <v>6329</v>
      </c>
      <c r="K640" s="227">
        <v>269.76</v>
      </c>
      <c r="L640" s="227"/>
      <c r="M640" s="163" t="s">
        <v>5740</v>
      </c>
    </row>
    <row r="641" spans="1:13" ht="14.25" x14ac:dyDescent="0.45">
      <c r="A641" s="225" t="s">
        <v>2039</v>
      </c>
      <c r="B641" s="226">
        <v>44927</v>
      </c>
      <c r="C641" s="227" t="s">
        <v>3311</v>
      </c>
      <c r="D641" s="228" t="s">
        <v>2040</v>
      </c>
      <c r="E641" s="227" t="s">
        <v>757</v>
      </c>
      <c r="F641" s="219" t="s">
        <v>303</v>
      </c>
      <c r="G641" s="163" t="s">
        <v>4616</v>
      </c>
      <c r="H641" s="163" t="s">
        <v>4617</v>
      </c>
      <c r="I641" s="163"/>
      <c r="J641" s="225" t="s">
        <v>4337</v>
      </c>
      <c r="K641" s="227">
        <v>300.99</v>
      </c>
      <c r="L641" s="227"/>
      <c r="M641" s="163" t="s">
        <v>5740</v>
      </c>
    </row>
    <row r="642" spans="1:13" ht="23.65" x14ac:dyDescent="0.45">
      <c r="A642" s="225" t="s">
        <v>2041</v>
      </c>
      <c r="B642" s="226">
        <v>44927</v>
      </c>
      <c r="C642" s="227" t="s">
        <v>3311</v>
      </c>
      <c r="D642" s="228" t="s">
        <v>2042</v>
      </c>
      <c r="E642" s="227" t="s">
        <v>757</v>
      </c>
      <c r="F642" s="219" t="s">
        <v>303</v>
      </c>
      <c r="G642" s="163" t="s">
        <v>4618</v>
      </c>
      <c r="H642" s="163" t="s">
        <v>4619</v>
      </c>
      <c r="I642" s="163"/>
      <c r="J642" s="225" t="s">
        <v>6330</v>
      </c>
      <c r="K642" s="227">
        <v>299.72000000000003</v>
      </c>
      <c r="L642" s="227"/>
      <c r="M642" s="163" t="s">
        <v>5740</v>
      </c>
    </row>
    <row r="643" spans="1:13" ht="23.65" x14ac:dyDescent="0.45">
      <c r="A643" s="225" t="s">
        <v>2043</v>
      </c>
      <c r="B643" s="226">
        <v>44927</v>
      </c>
      <c r="C643" s="227" t="s">
        <v>3311</v>
      </c>
      <c r="D643" s="228" t="s">
        <v>2044</v>
      </c>
      <c r="E643" s="227" t="s">
        <v>757</v>
      </c>
      <c r="F643" s="219" t="s">
        <v>303</v>
      </c>
      <c r="G643" s="163" t="s">
        <v>4620</v>
      </c>
      <c r="H643" s="163" t="s">
        <v>4621</v>
      </c>
      <c r="I643" s="163"/>
      <c r="J643" s="225" t="s">
        <v>5344</v>
      </c>
      <c r="K643" s="227">
        <v>363.58</v>
      </c>
      <c r="L643" s="227"/>
      <c r="M643" s="163" t="s">
        <v>5740</v>
      </c>
    </row>
    <row r="644" spans="1:13" ht="23.65" x14ac:dyDescent="0.45">
      <c r="A644" s="225" t="s">
        <v>2045</v>
      </c>
      <c r="B644" s="226">
        <v>44927</v>
      </c>
      <c r="C644" s="227" t="s">
        <v>3311</v>
      </c>
      <c r="D644" s="228" t="s">
        <v>2046</v>
      </c>
      <c r="E644" s="227" t="s">
        <v>757</v>
      </c>
      <c r="F644" s="219" t="s">
        <v>303</v>
      </c>
      <c r="G644" s="163" t="s">
        <v>4622</v>
      </c>
      <c r="H644" s="163" t="s">
        <v>4623</v>
      </c>
      <c r="I644" s="163"/>
      <c r="J644" s="225" t="s">
        <v>6331</v>
      </c>
      <c r="K644" s="227">
        <v>330.9</v>
      </c>
      <c r="L644" s="227"/>
      <c r="M644" s="163" t="s">
        <v>5740</v>
      </c>
    </row>
    <row r="645" spans="1:13" ht="23.65" x14ac:dyDescent="0.45">
      <c r="A645" s="225" t="s">
        <v>2047</v>
      </c>
      <c r="B645" s="226">
        <v>44927</v>
      </c>
      <c r="C645" s="227" t="s">
        <v>3311</v>
      </c>
      <c r="D645" s="228" t="s">
        <v>2048</v>
      </c>
      <c r="E645" s="227" t="s">
        <v>757</v>
      </c>
      <c r="F645" s="219" t="s">
        <v>303</v>
      </c>
      <c r="G645" s="163" t="s">
        <v>4624</v>
      </c>
      <c r="H645" s="163" t="s">
        <v>4625</v>
      </c>
      <c r="I645" s="163"/>
      <c r="J645" s="225" t="s">
        <v>6332</v>
      </c>
      <c r="K645" s="227">
        <v>319.88</v>
      </c>
      <c r="L645" s="227"/>
      <c r="M645" s="163" t="s">
        <v>5740</v>
      </c>
    </row>
    <row r="646" spans="1:13" ht="23.65" x14ac:dyDescent="0.45">
      <c r="A646" s="225" t="s">
        <v>2049</v>
      </c>
      <c r="B646" s="226">
        <v>44927</v>
      </c>
      <c r="C646" s="227" t="s">
        <v>3311</v>
      </c>
      <c r="D646" s="228" t="s">
        <v>2050</v>
      </c>
      <c r="E646" s="227" t="s">
        <v>757</v>
      </c>
      <c r="F646" s="219" t="s">
        <v>303</v>
      </c>
      <c r="G646" s="163" t="s">
        <v>4626</v>
      </c>
      <c r="H646" s="163" t="s">
        <v>4627</v>
      </c>
      <c r="I646" s="163"/>
      <c r="J646" s="225" t="s">
        <v>6333</v>
      </c>
      <c r="K646" s="227">
        <v>140.19999999999999</v>
      </c>
      <c r="L646" s="227"/>
      <c r="M646" s="163" t="s">
        <v>5740</v>
      </c>
    </row>
    <row r="647" spans="1:13" ht="23.65" x14ac:dyDescent="0.45">
      <c r="A647" s="225" t="s">
        <v>2051</v>
      </c>
      <c r="B647" s="226">
        <v>44927</v>
      </c>
      <c r="C647" s="227" t="s">
        <v>3311</v>
      </c>
      <c r="D647" s="228" t="s">
        <v>2052</v>
      </c>
      <c r="E647" s="227" t="s">
        <v>757</v>
      </c>
      <c r="F647" s="219" t="s">
        <v>303</v>
      </c>
      <c r="G647" s="163" t="s">
        <v>4628</v>
      </c>
      <c r="H647" s="163" t="s">
        <v>4629</v>
      </c>
      <c r="I647" s="163"/>
      <c r="J647" s="225" t="s">
        <v>4110</v>
      </c>
      <c r="K647" s="227">
        <v>185.15</v>
      </c>
      <c r="L647" s="227"/>
      <c r="M647" s="163" t="s">
        <v>5740</v>
      </c>
    </row>
    <row r="648" spans="1:13" ht="23.65" x14ac:dyDescent="0.45">
      <c r="A648" s="225" t="s">
        <v>2053</v>
      </c>
      <c r="B648" s="226">
        <v>44927</v>
      </c>
      <c r="C648" s="227" t="s">
        <v>3311</v>
      </c>
      <c r="D648" s="228" t="s">
        <v>2054</v>
      </c>
      <c r="E648" s="227" t="s">
        <v>757</v>
      </c>
      <c r="F648" s="219" t="s">
        <v>303</v>
      </c>
      <c r="G648" s="163" t="s">
        <v>4630</v>
      </c>
      <c r="H648" s="163" t="s">
        <v>4631</v>
      </c>
      <c r="I648" s="163"/>
      <c r="J648" s="225" t="s">
        <v>6334</v>
      </c>
      <c r="K648" s="227">
        <v>207.35</v>
      </c>
      <c r="L648" s="227"/>
      <c r="M648" s="163" t="s">
        <v>5740</v>
      </c>
    </row>
    <row r="649" spans="1:13" ht="14.25" x14ac:dyDescent="0.45">
      <c r="A649" s="225" t="s">
        <v>2055</v>
      </c>
      <c r="B649" s="226">
        <v>44927</v>
      </c>
      <c r="C649" s="227" t="s">
        <v>3311</v>
      </c>
      <c r="D649" s="228" t="s">
        <v>2056</v>
      </c>
      <c r="E649" s="227" t="s">
        <v>757</v>
      </c>
      <c r="F649" s="219" t="s">
        <v>303</v>
      </c>
      <c r="G649" s="163" t="s">
        <v>4632</v>
      </c>
      <c r="H649" s="163" t="s">
        <v>4633</v>
      </c>
      <c r="I649" s="163"/>
      <c r="J649" s="225" t="s">
        <v>6335</v>
      </c>
      <c r="K649" s="227">
        <v>240.28</v>
      </c>
      <c r="L649" s="227"/>
      <c r="M649" s="163" t="s">
        <v>5740</v>
      </c>
    </row>
    <row r="650" spans="1:13" ht="23.65" x14ac:dyDescent="0.45">
      <c r="A650" s="225" t="s">
        <v>2057</v>
      </c>
      <c r="B650" s="226">
        <v>44927</v>
      </c>
      <c r="C650" s="227" t="s">
        <v>3311</v>
      </c>
      <c r="D650" s="228" t="s">
        <v>2058</v>
      </c>
      <c r="E650" s="227" t="s">
        <v>757</v>
      </c>
      <c r="F650" s="219" t="s">
        <v>303</v>
      </c>
      <c r="G650" s="163" t="s">
        <v>4634</v>
      </c>
      <c r="H650" s="163" t="s">
        <v>4635</v>
      </c>
      <c r="I650" s="163"/>
      <c r="J650" s="225" t="s">
        <v>6336</v>
      </c>
      <c r="K650" s="227">
        <v>232.79</v>
      </c>
      <c r="L650" s="227"/>
      <c r="M650" s="163" t="s">
        <v>5740</v>
      </c>
    </row>
    <row r="651" spans="1:13" ht="23.65" x14ac:dyDescent="0.45">
      <c r="A651" s="225" t="s">
        <v>2059</v>
      </c>
      <c r="B651" s="226">
        <v>44927</v>
      </c>
      <c r="C651" s="227" t="s">
        <v>3311</v>
      </c>
      <c r="D651" s="228" t="s">
        <v>2060</v>
      </c>
      <c r="E651" s="227" t="s">
        <v>757</v>
      </c>
      <c r="F651" s="219" t="s">
        <v>303</v>
      </c>
      <c r="G651" s="163" t="s">
        <v>4636</v>
      </c>
      <c r="H651" s="163" t="s">
        <v>4637</v>
      </c>
      <c r="I651" s="163"/>
      <c r="J651" s="225" t="s">
        <v>6059</v>
      </c>
      <c r="K651" s="227">
        <v>264.01</v>
      </c>
      <c r="L651" s="227"/>
      <c r="M651" s="163" t="s">
        <v>5740</v>
      </c>
    </row>
    <row r="652" spans="1:13" ht="23.65" x14ac:dyDescent="0.45">
      <c r="A652" s="225" t="s">
        <v>2061</v>
      </c>
      <c r="B652" s="226">
        <v>44927</v>
      </c>
      <c r="C652" s="227" t="s">
        <v>3311</v>
      </c>
      <c r="D652" s="228" t="s">
        <v>2062</v>
      </c>
      <c r="E652" s="227" t="s">
        <v>757</v>
      </c>
      <c r="F652" s="219" t="s">
        <v>303</v>
      </c>
      <c r="G652" s="163" t="s">
        <v>4638</v>
      </c>
      <c r="H652" s="163" t="s">
        <v>4639</v>
      </c>
      <c r="I652" s="163"/>
      <c r="J652" s="225" t="s">
        <v>6337</v>
      </c>
      <c r="K652" s="227">
        <v>220.28</v>
      </c>
      <c r="L652" s="227"/>
      <c r="M652" s="163" t="s">
        <v>5740</v>
      </c>
    </row>
    <row r="653" spans="1:13" ht="23.65" x14ac:dyDescent="0.45">
      <c r="A653" s="225" t="s">
        <v>2063</v>
      </c>
      <c r="B653" s="226">
        <v>44927</v>
      </c>
      <c r="C653" s="227" t="s">
        <v>3311</v>
      </c>
      <c r="D653" s="228" t="s">
        <v>2064</v>
      </c>
      <c r="E653" s="227" t="s">
        <v>757</v>
      </c>
      <c r="F653" s="219" t="s">
        <v>303</v>
      </c>
      <c r="G653" s="163" t="s">
        <v>4640</v>
      </c>
      <c r="H653" s="163" t="s">
        <v>4641</v>
      </c>
      <c r="I653" s="163"/>
      <c r="J653" s="225" t="s">
        <v>6338</v>
      </c>
      <c r="K653" s="227">
        <v>244.32</v>
      </c>
      <c r="L653" s="227"/>
      <c r="M653" s="163" t="s">
        <v>5740</v>
      </c>
    </row>
    <row r="654" spans="1:13" ht="14.25" x14ac:dyDescent="0.45">
      <c r="A654" s="225" t="s">
        <v>2065</v>
      </c>
      <c r="B654" s="226">
        <v>44927</v>
      </c>
      <c r="C654" s="227" t="s">
        <v>3311</v>
      </c>
      <c r="D654" s="228" t="s">
        <v>2066</v>
      </c>
      <c r="E654" s="227" t="s">
        <v>757</v>
      </c>
      <c r="F654" s="219" t="s">
        <v>303</v>
      </c>
      <c r="G654" s="163" t="s">
        <v>4642</v>
      </c>
      <c r="H654" s="163" t="s">
        <v>4643</v>
      </c>
      <c r="I654" s="163"/>
      <c r="J654" s="225" t="s">
        <v>6339</v>
      </c>
      <c r="K654" s="227">
        <v>202.09</v>
      </c>
      <c r="L654" s="227"/>
      <c r="M654" s="163" t="s">
        <v>5740</v>
      </c>
    </row>
    <row r="655" spans="1:13" ht="23.65" x14ac:dyDescent="0.45">
      <c r="A655" s="225" t="s">
        <v>2067</v>
      </c>
      <c r="B655" s="226">
        <v>44927</v>
      </c>
      <c r="C655" s="227" t="s">
        <v>3311</v>
      </c>
      <c r="D655" s="228" t="s">
        <v>2068</v>
      </c>
      <c r="E655" s="227" t="s">
        <v>757</v>
      </c>
      <c r="F655" s="219" t="s">
        <v>303</v>
      </c>
      <c r="G655" s="163" t="s">
        <v>4644</v>
      </c>
      <c r="H655" s="163" t="s">
        <v>4645</v>
      </c>
      <c r="I655" s="163"/>
      <c r="J655" s="225" t="s">
        <v>6340</v>
      </c>
      <c r="K655" s="227">
        <v>284.8</v>
      </c>
      <c r="L655" s="227"/>
      <c r="M655" s="163" t="s">
        <v>5740</v>
      </c>
    </row>
    <row r="656" spans="1:13" ht="23.65" x14ac:dyDescent="0.45">
      <c r="A656" s="225" t="s">
        <v>2069</v>
      </c>
      <c r="B656" s="226">
        <v>44927</v>
      </c>
      <c r="C656" s="227" t="s">
        <v>3311</v>
      </c>
      <c r="D656" s="228" t="s">
        <v>2070</v>
      </c>
      <c r="E656" s="227" t="s">
        <v>757</v>
      </c>
      <c r="F656" s="219" t="s">
        <v>303</v>
      </c>
      <c r="G656" s="163" t="s">
        <v>4646</v>
      </c>
      <c r="H656" s="163" t="s">
        <v>4647</v>
      </c>
      <c r="I656" s="163"/>
      <c r="J656" s="225" t="s">
        <v>6341</v>
      </c>
      <c r="K656" s="227">
        <v>345.95</v>
      </c>
      <c r="L656" s="227"/>
      <c r="M656" s="163" t="s">
        <v>5740</v>
      </c>
    </row>
    <row r="657" spans="1:13" ht="14.25" x14ac:dyDescent="0.45">
      <c r="A657" s="225" t="s">
        <v>2071</v>
      </c>
      <c r="B657" s="226">
        <v>44927</v>
      </c>
      <c r="C657" s="227" t="s">
        <v>3311</v>
      </c>
      <c r="D657" s="228" t="s">
        <v>2072</v>
      </c>
      <c r="E657" s="227" t="s">
        <v>757</v>
      </c>
      <c r="F657" s="219" t="s">
        <v>303</v>
      </c>
      <c r="G657" s="163" t="s">
        <v>4648</v>
      </c>
      <c r="H657" s="163" t="s">
        <v>4649</v>
      </c>
      <c r="I657" s="163"/>
      <c r="J657" s="225" t="s">
        <v>6342</v>
      </c>
      <c r="K657" s="227">
        <v>418.06</v>
      </c>
      <c r="L657" s="227"/>
      <c r="M657" s="163" t="s">
        <v>5740</v>
      </c>
    </row>
    <row r="658" spans="1:13" ht="23.65" x14ac:dyDescent="0.45">
      <c r="A658" s="225" t="s">
        <v>2073</v>
      </c>
      <c r="B658" s="226">
        <v>44927</v>
      </c>
      <c r="C658" s="227" t="s">
        <v>3311</v>
      </c>
      <c r="D658" s="228" t="s">
        <v>2074</v>
      </c>
      <c r="E658" s="227" t="s">
        <v>757</v>
      </c>
      <c r="F658" s="219" t="s">
        <v>303</v>
      </c>
      <c r="G658" s="163" t="s">
        <v>4650</v>
      </c>
      <c r="H658" s="163" t="s">
        <v>4651</v>
      </c>
      <c r="I658" s="163"/>
      <c r="J658" s="225" t="s">
        <v>6343</v>
      </c>
      <c r="K658" s="227">
        <v>456.87</v>
      </c>
      <c r="L658" s="227"/>
      <c r="M658" s="163" t="s">
        <v>5740</v>
      </c>
    </row>
    <row r="659" spans="1:13" ht="23.65" x14ac:dyDescent="0.45">
      <c r="A659" s="225" t="s">
        <v>2075</v>
      </c>
      <c r="B659" s="226">
        <v>44927</v>
      </c>
      <c r="C659" s="227" t="s">
        <v>3311</v>
      </c>
      <c r="D659" s="228" t="s">
        <v>2076</v>
      </c>
      <c r="E659" s="227" t="s">
        <v>757</v>
      </c>
      <c r="F659" s="219" t="s">
        <v>303</v>
      </c>
      <c r="G659" s="163" t="s">
        <v>4652</v>
      </c>
      <c r="H659" s="163" t="s">
        <v>4653</v>
      </c>
      <c r="I659" s="163"/>
      <c r="J659" s="225" t="s">
        <v>6344</v>
      </c>
      <c r="K659" s="227">
        <v>507.98</v>
      </c>
      <c r="L659" s="227"/>
      <c r="M659" s="163" t="s">
        <v>5740</v>
      </c>
    </row>
    <row r="660" spans="1:13" ht="23.65" x14ac:dyDescent="0.45">
      <c r="A660" s="225" t="s">
        <v>2077</v>
      </c>
      <c r="B660" s="226">
        <v>44927</v>
      </c>
      <c r="C660" s="227" t="s">
        <v>3311</v>
      </c>
      <c r="D660" s="228" t="s">
        <v>2078</v>
      </c>
      <c r="E660" s="227" t="s">
        <v>757</v>
      </c>
      <c r="F660" s="219" t="s">
        <v>303</v>
      </c>
      <c r="G660" s="163" t="s">
        <v>4654</v>
      </c>
      <c r="H660" s="163" t="s">
        <v>4655</v>
      </c>
      <c r="I660" s="163"/>
      <c r="J660" s="225" t="s">
        <v>6345</v>
      </c>
      <c r="K660" s="227">
        <v>442.8</v>
      </c>
      <c r="L660" s="227"/>
      <c r="M660" s="163" t="s">
        <v>5740</v>
      </c>
    </row>
    <row r="661" spans="1:13" ht="23.65" x14ac:dyDescent="0.45">
      <c r="A661" s="225" t="s">
        <v>2079</v>
      </c>
      <c r="B661" s="226">
        <v>44927</v>
      </c>
      <c r="C661" s="227" t="s">
        <v>3311</v>
      </c>
      <c r="D661" s="228" t="s">
        <v>2080</v>
      </c>
      <c r="E661" s="227" t="s">
        <v>757</v>
      </c>
      <c r="F661" s="219" t="s">
        <v>303</v>
      </c>
      <c r="G661" s="163" t="s">
        <v>4656</v>
      </c>
      <c r="H661" s="163" t="s">
        <v>4657</v>
      </c>
      <c r="I661" s="163"/>
      <c r="J661" s="225" t="s">
        <v>6346</v>
      </c>
      <c r="K661" s="227">
        <v>431.44</v>
      </c>
      <c r="L661" s="227"/>
      <c r="M661" s="163" t="s">
        <v>5740</v>
      </c>
    </row>
    <row r="662" spans="1:13" ht="23.65" x14ac:dyDescent="0.45">
      <c r="A662" s="225" t="s">
        <v>2081</v>
      </c>
      <c r="B662" s="226">
        <v>44927</v>
      </c>
      <c r="C662" s="227" t="s">
        <v>3311</v>
      </c>
      <c r="D662" s="228" t="s">
        <v>4658</v>
      </c>
      <c r="E662" s="227" t="s">
        <v>757</v>
      </c>
      <c r="F662" s="219" t="s">
        <v>303</v>
      </c>
      <c r="G662" s="163" t="s">
        <v>4659</v>
      </c>
      <c r="H662" s="163" t="s">
        <v>4660</v>
      </c>
      <c r="I662" s="163"/>
      <c r="J662" s="225" t="s">
        <v>6347</v>
      </c>
      <c r="K662" s="227">
        <v>381.43</v>
      </c>
      <c r="L662" s="227"/>
      <c r="M662" s="163" t="s">
        <v>5740</v>
      </c>
    </row>
    <row r="663" spans="1:13" ht="23.65" x14ac:dyDescent="0.45">
      <c r="A663" s="225" t="s">
        <v>2083</v>
      </c>
      <c r="B663" s="226">
        <v>44927</v>
      </c>
      <c r="C663" s="227" t="s">
        <v>3311</v>
      </c>
      <c r="D663" s="228" t="s">
        <v>4661</v>
      </c>
      <c r="E663" s="227" t="s">
        <v>757</v>
      </c>
      <c r="F663" s="219" t="s">
        <v>303</v>
      </c>
      <c r="G663" s="163" t="s">
        <v>4662</v>
      </c>
      <c r="H663" s="163" t="s">
        <v>4663</v>
      </c>
      <c r="I663" s="163"/>
      <c r="J663" s="225" t="s">
        <v>6348</v>
      </c>
      <c r="K663" s="227">
        <v>307.52</v>
      </c>
      <c r="L663" s="227"/>
      <c r="M663" s="163" t="s">
        <v>5740</v>
      </c>
    </row>
    <row r="664" spans="1:13" ht="23.65" x14ac:dyDescent="0.45">
      <c r="A664" s="225" t="s">
        <v>2085</v>
      </c>
      <c r="B664" s="226">
        <v>44927</v>
      </c>
      <c r="C664" s="227" t="s">
        <v>3311</v>
      </c>
      <c r="D664" s="228" t="s">
        <v>2086</v>
      </c>
      <c r="E664" s="227" t="s">
        <v>757</v>
      </c>
      <c r="F664" s="219" t="s">
        <v>303</v>
      </c>
      <c r="G664" s="163" t="s">
        <v>4664</v>
      </c>
      <c r="H664" s="163" t="s">
        <v>4665</v>
      </c>
      <c r="I664" s="163"/>
      <c r="J664" s="225" t="s">
        <v>6349</v>
      </c>
      <c r="K664" s="227">
        <v>506.85</v>
      </c>
      <c r="L664" s="227"/>
      <c r="M664" s="163" t="s">
        <v>5740</v>
      </c>
    </row>
    <row r="665" spans="1:13" ht="23.65" x14ac:dyDescent="0.45">
      <c r="A665" s="225" t="s">
        <v>2087</v>
      </c>
      <c r="B665" s="226">
        <v>44927</v>
      </c>
      <c r="C665" s="227" t="s">
        <v>3311</v>
      </c>
      <c r="D665" s="228" t="s">
        <v>2088</v>
      </c>
      <c r="E665" s="227" t="s">
        <v>757</v>
      </c>
      <c r="F665" s="219" t="s">
        <v>303</v>
      </c>
      <c r="G665" s="163" t="s">
        <v>4666</v>
      </c>
      <c r="H665" s="163" t="s">
        <v>4667</v>
      </c>
      <c r="I665" s="163"/>
      <c r="J665" s="225" t="s">
        <v>6350</v>
      </c>
      <c r="K665" s="227">
        <v>588.05999999999995</v>
      </c>
      <c r="L665" s="227"/>
      <c r="M665" s="163" t="s">
        <v>5740</v>
      </c>
    </row>
    <row r="666" spans="1:13" ht="14.25" x14ac:dyDescent="0.45">
      <c r="A666" s="225" t="s">
        <v>2089</v>
      </c>
      <c r="B666" s="226">
        <v>44927</v>
      </c>
      <c r="C666" s="227" t="s">
        <v>3311</v>
      </c>
      <c r="D666" s="228" t="s">
        <v>2090</v>
      </c>
      <c r="E666" s="227" t="s">
        <v>757</v>
      </c>
      <c r="F666" s="219" t="s">
        <v>303</v>
      </c>
      <c r="G666" s="163" t="s">
        <v>4668</v>
      </c>
      <c r="H666" s="163" t="s">
        <v>4669</v>
      </c>
      <c r="I666" s="163"/>
      <c r="J666" s="225" t="s">
        <v>6351</v>
      </c>
      <c r="K666" s="227">
        <v>659.26</v>
      </c>
      <c r="L666" s="227"/>
      <c r="M666" s="163" t="s">
        <v>5740</v>
      </c>
    </row>
    <row r="667" spans="1:13" ht="23.65" x14ac:dyDescent="0.45">
      <c r="A667" s="225" t="s">
        <v>2091</v>
      </c>
      <c r="B667" s="226">
        <v>44927</v>
      </c>
      <c r="C667" s="227" t="s">
        <v>3311</v>
      </c>
      <c r="D667" s="228" t="s">
        <v>2092</v>
      </c>
      <c r="E667" s="227" t="s">
        <v>757</v>
      </c>
      <c r="F667" s="219" t="s">
        <v>303</v>
      </c>
      <c r="G667" s="163" t="s">
        <v>4670</v>
      </c>
      <c r="H667" s="163" t="s">
        <v>4671</v>
      </c>
      <c r="I667" s="163"/>
      <c r="J667" s="225" t="s">
        <v>4164</v>
      </c>
      <c r="K667" s="227">
        <v>730.3</v>
      </c>
      <c r="L667" s="227"/>
      <c r="M667" s="163" t="s">
        <v>5740</v>
      </c>
    </row>
    <row r="668" spans="1:13" ht="23.65" x14ac:dyDescent="0.45">
      <c r="A668" s="225" t="s">
        <v>2093</v>
      </c>
      <c r="B668" s="226">
        <v>44927</v>
      </c>
      <c r="C668" s="227" t="s">
        <v>3311</v>
      </c>
      <c r="D668" s="228" t="s">
        <v>2094</v>
      </c>
      <c r="E668" s="227" t="s">
        <v>757</v>
      </c>
      <c r="F668" s="219" t="s">
        <v>303</v>
      </c>
      <c r="G668" s="163" t="s">
        <v>4672</v>
      </c>
      <c r="H668" s="163" t="s">
        <v>4673</v>
      </c>
      <c r="I668" s="163"/>
      <c r="J668" s="225" t="s">
        <v>6352</v>
      </c>
      <c r="K668" s="227">
        <v>896.26</v>
      </c>
      <c r="L668" s="227"/>
      <c r="M668" s="163" t="s">
        <v>5740</v>
      </c>
    </row>
    <row r="669" spans="1:13" ht="23.65" x14ac:dyDescent="0.45">
      <c r="A669" s="225" t="s">
        <v>2095</v>
      </c>
      <c r="B669" s="226">
        <v>44927</v>
      </c>
      <c r="C669" s="227" t="s">
        <v>3311</v>
      </c>
      <c r="D669" s="228" t="s">
        <v>2096</v>
      </c>
      <c r="E669" s="227" t="s">
        <v>757</v>
      </c>
      <c r="F669" s="219" t="s">
        <v>303</v>
      </c>
      <c r="G669" s="163" t="s">
        <v>4674</v>
      </c>
      <c r="H669" s="163" t="s">
        <v>4675</v>
      </c>
      <c r="I669" s="163"/>
      <c r="J669" s="225" t="s">
        <v>6353</v>
      </c>
      <c r="K669" s="227">
        <v>813.43</v>
      </c>
      <c r="L669" s="227"/>
      <c r="M669" s="163" t="s">
        <v>5740</v>
      </c>
    </row>
    <row r="670" spans="1:13" ht="23.65" x14ac:dyDescent="0.45">
      <c r="A670" s="225" t="s">
        <v>2097</v>
      </c>
      <c r="B670" s="226">
        <v>44927</v>
      </c>
      <c r="C670" s="227" t="s">
        <v>3311</v>
      </c>
      <c r="D670" s="228" t="s">
        <v>2098</v>
      </c>
      <c r="E670" s="227" t="s">
        <v>757</v>
      </c>
      <c r="F670" s="219" t="s">
        <v>303</v>
      </c>
      <c r="G670" s="163">
        <v>620</v>
      </c>
      <c r="H670" s="163">
        <v>682</v>
      </c>
      <c r="I670" s="163"/>
      <c r="J670" s="225" t="s">
        <v>6354</v>
      </c>
      <c r="K670" s="227">
        <v>692.68</v>
      </c>
      <c r="L670" s="227"/>
      <c r="M670" s="163" t="s">
        <v>5740</v>
      </c>
    </row>
    <row r="671" spans="1:13" ht="23.65" x14ac:dyDescent="0.45">
      <c r="A671" s="225" t="s">
        <v>2099</v>
      </c>
      <c r="B671" s="226">
        <v>44927</v>
      </c>
      <c r="C671" s="227" t="s">
        <v>3311</v>
      </c>
      <c r="D671" s="228" t="s">
        <v>2100</v>
      </c>
      <c r="E671" s="227" t="s">
        <v>757</v>
      </c>
      <c r="F671" s="219" t="s">
        <v>303</v>
      </c>
      <c r="G671" s="163" t="s">
        <v>4662</v>
      </c>
      <c r="H671" s="163" t="s">
        <v>4663</v>
      </c>
      <c r="I671" s="163"/>
      <c r="J671" s="225" t="s">
        <v>6348</v>
      </c>
      <c r="K671" s="227">
        <v>307.52</v>
      </c>
      <c r="L671" s="227"/>
      <c r="M671" s="163" t="s">
        <v>5740</v>
      </c>
    </row>
    <row r="672" spans="1:13" ht="23.65" x14ac:dyDescent="0.45">
      <c r="A672" s="225" t="s">
        <v>2101</v>
      </c>
      <c r="B672" s="226">
        <v>44927</v>
      </c>
      <c r="C672" s="227" t="s">
        <v>3311</v>
      </c>
      <c r="D672" s="228" t="s">
        <v>2102</v>
      </c>
      <c r="E672" s="227" t="s">
        <v>757</v>
      </c>
      <c r="F672" s="219" t="s">
        <v>303</v>
      </c>
      <c r="G672" s="163" t="s">
        <v>4676</v>
      </c>
      <c r="H672" s="163" t="s">
        <v>4677</v>
      </c>
      <c r="I672" s="163"/>
      <c r="J672" s="225" t="s">
        <v>4702</v>
      </c>
      <c r="K672" s="227">
        <v>410.87</v>
      </c>
      <c r="L672" s="227"/>
      <c r="M672" s="163" t="s">
        <v>5740</v>
      </c>
    </row>
    <row r="673" spans="1:13" ht="23.65" x14ac:dyDescent="0.45">
      <c r="A673" s="225" t="s">
        <v>2103</v>
      </c>
      <c r="B673" s="226">
        <v>44927</v>
      </c>
      <c r="C673" s="227" t="s">
        <v>3311</v>
      </c>
      <c r="D673" s="228" t="s">
        <v>2104</v>
      </c>
      <c r="E673" s="227" t="s">
        <v>757</v>
      </c>
      <c r="F673" s="219" t="s">
        <v>303</v>
      </c>
      <c r="G673" s="163" t="s">
        <v>4678</v>
      </c>
      <c r="H673" s="163" t="s">
        <v>4679</v>
      </c>
      <c r="I673" s="163"/>
      <c r="J673" s="225" t="s">
        <v>6355</v>
      </c>
      <c r="K673" s="227">
        <v>477.59</v>
      </c>
      <c r="L673" s="227"/>
      <c r="M673" s="163" t="s">
        <v>5740</v>
      </c>
    </row>
    <row r="674" spans="1:13" ht="23.65" x14ac:dyDescent="0.45">
      <c r="A674" s="225" t="s">
        <v>2105</v>
      </c>
      <c r="B674" s="226">
        <v>44927</v>
      </c>
      <c r="C674" s="227" t="s">
        <v>3311</v>
      </c>
      <c r="D674" s="228" t="s">
        <v>2106</v>
      </c>
      <c r="E674" s="227" t="s">
        <v>757</v>
      </c>
      <c r="F674" s="219" t="s">
        <v>303</v>
      </c>
      <c r="G674" s="163" t="s">
        <v>4680</v>
      </c>
      <c r="H674" s="163" t="s">
        <v>4681</v>
      </c>
      <c r="I674" s="163"/>
      <c r="J674" s="225" t="s">
        <v>6356</v>
      </c>
      <c r="K674" s="227">
        <v>557.45000000000005</v>
      </c>
      <c r="L674" s="227"/>
      <c r="M674" s="163" t="s">
        <v>5740</v>
      </c>
    </row>
    <row r="675" spans="1:13" ht="23.65" x14ac:dyDescent="0.45">
      <c r="A675" s="225" t="s">
        <v>2107</v>
      </c>
      <c r="B675" s="226">
        <v>44927</v>
      </c>
      <c r="C675" s="227" t="s">
        <v>3311</v>
      </c>
      <c r="D675" s="228" t="s">
        <v>2108</v>
      </c>
      <c r="E675" s="227" t="s">
        <v>757</v>
      </c>
      <c r="F675" s="219" t="s">
        <v>303</v>
      </c>
      <c r="G675" s="163" t="s">
        <v>4682</v>
      </c>
      <c r="H675" s="163" t="s">
        <v>4683</v>
      </c>
      <c r="I675" s="163"/>
      <c r="J675" s="225" t="s">
        <v>6357</v>
      </c>
      <c r="K675" s="227">
        <v>634.28</v>
      </c>
      <c r="L675" s="227"/>
      <c r="M675" s="163" t="s">
        <v>5740</v>
      </c>
    </row>
    <row r="676" spans="1:13" ht="23.65" x14ac:dyDescent="0.45">
      <c r="A676" s="225" t="s">
        <v>2109</v>
      </c>
      <c r="B676" s="226">
        <v>44927</v>
      </c>
      <c r="C676" s="227" t="s">
        <v>3311</v>
      </c>
      <c r="D676" s="228" t="s">
        <v>2110</v>
      </c>
      <c r="E676" s="227" t="s">
        <v>757</v>
      </c>
      <c r="F676" s="219" t="s">
        <v>303</v>
      </c>
      <c r="G676" s="163" t="s">
        <v>4684</v>
      </c>
      <c r="H676" s="163" t="s">
        <v>4685</v>
      </c>
      <c r="I676" s="163"/>
      <c r="J676" s="225" t="s">
        <v>6358</v>
      </c>
      <c r="K676" s="227">
        <v>687.77</v>
      </c>
      <c r="L676" s="227"/>
      <c r="M676" s="163" t="s">
        <v>5740</v>
      </c>
    </row>
    <row r="677" spans="1:13" ht="23.65" x14ac:dyDescent="0.45">
      <c r="A677" s="225" t="s">
        <v>2111</v>
      </c>
      <c r="B677" s="226">
        <v>44927</v>
      </c>
      <c r="C677" s="227" t="s">
        <v>3311</v>
      </c>
      <c r="D677" s="228" t="s">
        <v>2112</v>
      </c>
      <c r="E677" s="227" t="s">
        <v>757</v>
      </c>
      <c r="F677" s="219" t="s">
        <v>303</v>
      </c>
      <c r="G677" s="163" t="s">
        <v>4686</v>
      </c>
      <c r="H677" s="163" t="s">
        <v>4687</v>
      </c>
      <c r="I677" s="163"/>
      <c r="J677" s="225" t="s">
        <v>6359</v>
      </c>
      <c r="K677" s="227">
        <v>633.78</v>
      </c>
      <c r="L677" s="227"/>
      <c r="M677" s="163" t="s">
        <v>5740</v>
      </c>
    </row>
    <row r="678" spans="1:13" ht="23.65" x14ac:dyDescent="0.45">
      <c r="A678" s="225" t="s">
        <v>2113</v>
      </c>
      <c r="B678" s="226">
        <v>44927</v>
      </c>
      <c r="C678" s="227" t="s">
        <v>3311</v>
      </c>
      <c r="D678" s="228" t="s">
        <v>2114</v>
      </c>
      <c r="E678" s="227" t="s">
        <v>757</v>
      </c>
      <c r="F678" s="219" t="s">
        <v>303</v>
      </c>
      <c r="G678" s="163" t="s">
        <v>4688</v>
      </c>
      <c r="H678" s="163" t="s">
        <v>4689</v>
      </c>
      <c r="I678" s="163"/>
      <c r="J678" s="225" t="s">
        <v>6360</v>
      </c>
      <c r="K678" s="227">
        <v>596.83000000000004</v>
      </c>
      <c r="L678" s="227"/>
      <c r="M678" s="163" t="s">
        <v>5740</v>
      </c>
    </row>
    <row r="679" spans="1:13" ht="23.65" x14ac:dyDescent="0.45">
      <c r="A679" s="225" t="s">
        <v>2115</v>
      </c>
      <c r="B679" s="226">
        <v>44927</v>
      </c>
      <c r="C679" s="227" t="s">
        <v>3311</v>
      </c>
      <c r="D679" s="228" t="s">
        <v>2116</v>
      </c>
      <c r="E679" s="227" t="s">
        <v>757</v>
      </c>
      <c r="F679" s="219" t="s">
        <v>303</v>
      </c>
      <c r="G679" s="163" t="s">
        <v>4690</v>
      </c>
      <c r="H679" s="163" t="s">
        <v>4691</v>
      </c>
      <c r="I679" s="163"/>
      <c r="J679" s="225" t="s">
        <v>6361</v>
      </c>
      <c r="K679" s="227">
        <v>207.62</v>
      </c>
      <c r="L679" s="227"/>
      <c r="M679" s="163" t="s">
        <v>5740</v>
      </c>
    </row>
    <row r="680" spans="1:13" ht="34.9" x14ac:dyDescent="0.45">
      <c r="A680" s="225" t="s">
        <v>2117</v>
      </c>
      <c r="B680" s="226">
        <v>44927</v>
      </c>
      <c r="C680" s="227" t="s">
        <v>3311</v>
      </c>
      <c r="D680" s="228" t="s">
        <v>2118</v>
      </c>
      <c r="E680" s="227" t="s">
        <v>757</v>
      </c>
      <c r="F680" s="219" t="s">
        <v>303</v>
      </c>
      <c r="G680" s="163" t="s">
        <v>4692</v>
      </c>
      <c r="H680" s="163" t="s">
        <v>4693</v>
      </c>
      <c r="I680" s="163"/>
      <c r="J680" s="225" t="s">
        <v>6362</v>
      </c>
      <c r="K680" s="227">
        <v>294.55</v>
      </c>
      <c r="L680" s="227"/>
      <c r="M680" s="163" t="s">
        <v>5740</v>
      </c>
    </row>
    <row r="681" spans="1:13" ht="34.9" x14ac:dyDescent="0.45">
      <c r="A681" s="225" t="s">
        <v>2119</v>
      </c>
      <c r="B681" s="226">
        <v>44927</v>
      </c>
      <c r="C681" s="227" t="s">
        <v>3311</v>
      </c>
      <c r="D681" s="228" t="s">
        <v>2120</v>
      </c>
      <c r="E681" s="227" t="s">
        <v>757</v>
      </c>
      <c r="F681" s="219" t="s">
        <v>303</v>
      </c>
      <c r="G681" s="163" t="s">
        <v>4694</v>
      </c>
      <c r="H681" s="163" t="s">
        <v>4695</v>
      </c>
      <c r="I681" s="163"/>
      <c r="J681" s="225" t="s">
        <v>6363</v>
      </c>
      <c r="K681" s="227">
        <v>341.9</v>
      </c>
      <c r="L681" s="227"/>
      <c r="M681" s="163" t="s">
        <v>5740</v>
      </c>
    </row>
    <row r="682" spans="1:13" ht="23.65" x14ac:dyDescent="0.45">
      <c r="A682" s="225" t="s">
        <v>2121</v>
      </c>
      <c r="B682" s="226">
        <v>44927</v>
      </c>
      <c r="C682" s="227" t="s">
        <v>3311</v>
      </c>
      <c r="D682" s="228" t="s">
        <v>2122</v>
      </c>
      <c r="E682" s="227" t="s">
        <v>757</v>
      </c>
      <c r="F682" s="219" t="s">
        <v>303</v>
      </c>
      <c r="G682" s="163" t="s">
        <v>4696</v>
      </c>
      <c r="H682" s="163" t="s">
        <v>4697</v>
      </c>
      <c r="I682" s="163"/>
      <c r="J682" s="225" t="s">
        <v>6364</v>
      </c>
      <c r="K682" s="227">
        <v>386.33</v>
      </c>
      <c r="L682" s="227"/>
      <c r="M682" s="163" t="s">
        <v>5740</v>
      </c>
    </row>
    <row r="683" spans="1:13" ht="23.65" x14ac:dyDescent="0.45">
      <c r="A683" s="225" t="s">
        <v>2123</v>
      </c>
      <c r="B683" s="226">
        <v>44927</v>
      </c>
      <c r="C683" s="227" t="s">
        <v>3311</v>
      </c>
      <c r="D683" s="228" t="s">
        <v>2124</v>
      </c>
      <c r="E683" s="227" t="s">
        <v>757</v>
      </c>
      <c r="F683" s="219" t="s">
        <v>303</v>
      </c>
      <c r="G683" s="163" t="s">
        <v>4488</v>
      </c>
      <c r="H683" s="163" t="s">
        <v>4698</v>
      </c>
      <c r="I683" s="163"/>
      <c r="J683" s="225" t="s">
        <v>6365</v>
      </c>
      <c r="K683" s="227">
        <v>418.31</v>
      </c>
      <c r="L683" s="227"/>
      <c r="M683" s="163" t="s">
        <v>5740</v>
      </c>
    </row>
    <row r="684" spans="1:13" ht="23.65" x14ac:dyDescent="0.45">
      <c r="A684" s="225" t="s">
        <v>2125</v>
      </c>
      <c r="B684" s="226">
        <v>44927</v>
      </c>
      <c r="C684" s="227" t="s">
        <v>3311</v>
      </c>
      <c r="D684" s="228" t="s">
        <v>2126</v>
      </c>
      <c r="E684" s="227" t="s">
        <v>757</v>
      </c>
      <c r="F684" s="219" t="s">
        <v>303</v>
      </c>
      <c r="G684" s="163" t="s">
        <v>4699</v>
      </c>
      <c r="H684" s="163" t="s">
        <v>4700</v>
      </c>
      <c r="I684" s="163"/>
      <c r="J684" s="225" t="s">
        <v>6366</v>
      </c>
      <c r="K684" s="227">
        <v>424.68</v>
      </c>
      <c r="L684" s="227"/>
      <c r="M684" s="163" t="s">
        <v>5740</v>
      </c>
    </row>
    <row r="685" spans="1:13" ht="34.9" x14ac:dyDescent="0.45">
      <c r="A685" s="225" t="s">
        <v>2127</v>
      </c>
      <c r="B685" s="226">
        <v>44927</v>
      </c>
      <c r="C685" s="227" t="s">
        <v>3311</v>
      </c>
      <c r="D685" s="228" t="s">
        <v>2128</v>
      </c>
      <c r="E685" s="227" t="s">
        <v>757</v>
      </c>
      <c r="F685" s="219" t="s">
        <v>303</v>
      </c>
      <c r="G685" s="163" t="s">
        <v>4701</v>
      </c>
      <c r="H685" s="163" t="s">
        <v>4702</v>
      </c>
      <c r="I685" s="163"/>
      <c r="J685" s="225" t="s">
        <v>6367</v>
      </c>
      <c r="K685" s="227">
        <v>379.24</v>
      </c>
      <c r="L685" s="227"/>
      <c r="M685" s="163" t="s">
        <v>5740</v>
      </c>
    </row>
    <row r="686" spans="1:13" ht="34.9" x14ac:dyDescent="0.45">
      <c r="A686" s="225" t="s">
        <v>2129</v>
      </c>
      <c r="B686" s="226">
        <v>44927</v>
      </c>
      <c r="C686" s="227" t="s">
        <v>3311</v>
      </c>
      <c r="D686" s="228" t="s">
        <v>2130</v>
      </c>
      <c r="E686" s="227" t="s">
        <v>757</v>
      </c>
      <c r="F686" s="219" t="s">
        <v>303</v>
      </c>
      <c r="G686" s="163" t="s">
        <v>4703</v>
      </c>
      <c r="H686" s="163" t="s">
        <v>4704</v>
      </c>
      <c r="I686" s="163"/>
      <c r="J686" s="225" t="s">
        <v>6368</v>
      </c>
      <c r="K686" s="227">
        <v>422.1</v>
      </c>
      <c r="L686" s="227"/>
      <c r="M686" s="163" t="s">
        <v>5740</v>
      </c>
    </row>
    <row r="687" spans="1:13" ht="23.65" x14ac:dyDescent="0.45">
      <c r="A687" s="225" t="s">
        <v>2131</v>
      </c>
      <c r="B687" s="226">
        <v>44927</v>
      </c>
      <c r="C687" s="227" t="s">
        <v>3311</v>
      </c>
      <c r="D687" s="228" t="s">
        <v>2132</v>
      </c>
      <c r="E687" s="227" t="s">
        <v>757</v>
      </c>
      <c r="F687" s="219" t="s">
        <v>303</v>
      </c>
      <c r="G687" s="163" t="s">
        <v>4705</v>
      </c>
      <c r="H687" s="163" t="s">
        <v>4706</v>
      </c>
      <c r="I687" s="163"/>
      <c r="J687" s="225" t="s">
        <v>6369</v>
      </c>
      <c r="K687" s="227">
        <v>215.84</v>
      </c>
      <c r="L687" s="227"/>
      <c r="M687" s="163" t="s">
        <v>5740</v>
      </c>
    </row>
    <row r="688" spans="1:13" ht="23.65" x14ac:dyDescent="0.45">
      <c r="A688" s="225" t="s">
        <v>2133</v>
      </c>
      <c r="B688" s="226">
        <v>44927</v>
      </c>
      <c r="C688" s="227" t="s">
        <v>3311</v>
      </c>
      <c r="D688" s="228" t="s">
        <v>2134</v>
      </c>
      <c r="E688" s="227" t="s">
        <v>757</v>
      </c>
      <c r="F688" s="219" t="s">
        <v>303</v>
      </c>
      <c r="G688" s="163" t="s">
        <v>4707</v>
      </c>
      <c r="H688" s="163" t="s">
        <v>4708</v>
      </c>
      <c r="I688" s="163"/>
      <c r="J688" s="225" t="s">
        <v>6370</v>
      </c>
      <c r="K688" s="227">
        <v>304.33</v>
      </c>
      <c r="L688" s="227"/>
      <c r="M688" s="163" t="s">
        <v>5740</v>
      </c>
    </row>
    <row r="689" spans="1:13" ht="23.65" x14ac:dyDescent="0.45">
      <c r="A689" s="225" t="s">
        <v>2135</v>
      </c>
      <c r="B689" s="226">
        <v>44927</v>
      </c>
      <c r="C689" s="227" t="s">
        <v>3311</v>
      </c>
      <c r="D689" s="228" t="s">
        <v>2136</v>
      </c>
      <c r="E689" s="227" t="s">
        <v>757</v>
      </c>
      <c r="F689" s="219" t="s">
        <v>303</v>
      </c>
      <c r="G689" s="163" t="s">
        <v>4709</v>
      </c>
      <c r="H689" s="163" t="s">
        <v>4710</v>
      </c>
      <c r="I689" s="163"/>
      <c r="J689" s="225" t="s">
        <v>6371</v>
      </c>
      <c r="K689" s="227">
        <v>364.61</v>
      </c>
      <c r="L689" s="227"/>
      <c r="M689" s="163" t="s">
        <v>5740</v>
      </c>
    </row>
    <row r="690" spans="1:13" ht="14.25" x14ac:dyDescent="0.45">
      <c r="A690" s="225" t="s">
        <v>2137</v>
      </c>
      <c r="B690" s="226">
        <v>44927</v>
      </c>
      <c r="C690" s="227" t="s">
        <v>3311</v>
      </c>
      <c r="D690" s="228" t="s">
        <v>2138</v>
      </c>
      <c r="E690" s="227" t="s">
        <v>757</v>
      </c>
      <c r="F690" s="219" t="s">
        <v>303</v>
      </c>
      <c r="G690" s="163" t="s">
        <v>4711</v>
      </c>
      <c r="H690" s="163" t="s">
        <v>4712</v>
      </c>
      <c r="I690" s="163"/>
      <c r="J690" s="225" t="s">
        <v>6372</v>
      </c>
      <c r="K690" s="227">
        <v>400.27</v>
      </c>
      <c r="L690" s="227"/>
      <c r="M690" s="163" t="s">
        <v>5740</v>
      </c>
    </row>
    <row r="691" spans="1:13" ht="23.65" x14ac:dyDescent="0.45">
      <c r="A691" s="225" t="s">
        <v>2139</v>
      </c>
      <c r="B691" s="226">
        <v>44927</v>
      </c>
      <c r="C691" s="227" t="s">
        <v>3311</v>
      </c>
      <c r="D691" s="228" t="s">
        <v>2140</v>
      </c>
      <c r="E691" s="227" t="s">
        <v>757</v>
      </c>
      <c r="F691" s="219" t="s">
        <v>303</v>
      </c>
      <c r="G691" s="163" t="s">
        <v>4713</v>
      </c>
      <c r="H691" s="163" t="s">
        <v>4714</v>
      </c>
      <c r="I691" s="163"/>
      <c r="J691" s="225" t="s">
        <v>6373</v>
      </c>
      <c r="K691" s="227">
        <v>443.81</v>
      </c>
      <c r="L691" s="227"/>
      <c r="M691" s="163" t="s">
        <v>5740</v>
      </c>
    </row>
    <row r="692" spans="1:13" ht="23.65" x14ac:dyDescent="0.45">
      <c r="A692" s="225" t="s">
        <v>2141</v>
      </c>
      <c r="B692" s="226">
        <v>44927</v>
      </c>
      <c r="C692" s="227" t="s">
        <v>3311</v>
      </c>
      <c r="D692" s="228" t="s">
        <v>2142</v>
      </c>
      <c r="E692" s="227" t="s">
        <v>757</v>
      </c>
      <c r="F692" s="219" t="s">
        <v>303</v>
      </c>
      <c r="G692" s="163" t="s">
        <v>4715</v>
      </c>
      <c r="H692" s="163" t="s">
        <v>4716</v>
      </c>
      <c r="I692" s="163"/>
      <c r="J692" s="225" t="s">
        <v>6374</v>
      </c>
      <c r="K692" s="227">
        <v>598.21</v>
      </c>
      <c r="L692" s="227"/>
      <c r="M692" s="163" t="s">
        <v>5740</v>
      </c>
    </row>
    <row r="693" spans="1:13" ht="23.65" x14ac:dyDescent="0.45">
      <c r="A693" s="225" t="s">
        <v>2143</v>
      </c>
      <c r="B693" s="226">
        <v>44927</v>
      </c>
      <c r="C693" s="227" t="s">
        <v>3311</v>
      </c>
      <c r="D693" s="228" t="s">
        <v>2144</v>
      </c>
      <c r="E693" s="227" t="s">
        <v>757</v>
      </c>
      <c r="F693" s="219" t="s">
        <v>303</v>
      </c>
      <c r="G693" s="163" t="s">
        <v>4717</v>
      </c>
      <c r="H693" s="163" t="s">
        <v>4718</v>
      </c>
      <c r="I693" s="163"/>
      <c r="J693" s="225" t="s">
        <v>6375</v>
      </c>
      <c r="K693" s="227">
        <v>511.72</v>
      </c>
      <c r="L693" s="227"/>
      <c r="M693" s="163" t="s">
        <v>5740</v>
      </c>
    </row>
    <row r="694" spans="1:13" ht="23.65" x14ac:dyDescent="0.45">
      <c r="A694" s="225" t="s">
        <v>2145</v>
      </c>
      <c r="B694" s="226">
        <v>44927</v>
      </c>
      <c r="C694" s="227" t="s">
        <v>3311</v>
      </c>
      <c r="D694" s="228" t="s">
        <v>2146</v>
      </c>
      <c r="E694" s="227" t="s">
        <v>757</v>
      </c>
      <c r="F694" s="219" t="s">
        <v>303</v>
      </c>
      <c r="G694" s="163" t="s">
        <v>4719</v>
      </c>
      <c r="H694" s="163" t="s">
        <v>4720</v>
      </c>
      <c r="I694" s="163"/>
      <c r="J694" s="225" t="s">
        <v>6376</v>
      </c>
      <c r="K694" s="227">
        <v>442.72</v>
      </c>
      <c r="L694" s="227"/>
      <c r="M694" s="163" t="s">
        <v>5740</v>
      </c>
    </row>
    <row r="695" spans="1:13" ht="23.65" x14ac:dyDescent="0.45">
      <c r="A695" s="225" t="s">
        <v>2147</v>
      </c>
      <c r="B695" s="226">
        <v>44927</v>
      </c>
      <c r="C695" s="227" t="s">
        <v>3311</v>
      </c>
      <c r="D695" s="228" t="s">
        <v>2148</v>
      </c>
      <c r="E695" s="227" t="s">
        <v>757</v>
      </c>
      <c r="F695" s="219" t="s">
        <v>303</v>
      </c>
      <c r="G695" s="163" t="s">
        <v>4721</v>
      </c>
      <c r="H695" s="163" t="s">
        <v>4722</v>
      </c>
      <c r="I695" s="163"/>
      <c r="J695" s="225" t="s">
        <v>6377</v>
      </c>
      <c r="K695" s="227">
        <v>232.47</v>
      </c>
      <c r="L695" s="227"/>
      <c r="M695" s="163" t="s">
        <v>5740</v>
      </c>
    </row>
    <row r="696" spans="1:13" ht="23.65" x14ac:dyDescent="0.45">
      <c r="A696" s="225" t="s">
        <v>2149</v>
      </c>
      <c r="B696" s="226">
        <v>44927</v>
      </c>
      <c r="C696" s="227" t="s">
        <v>3311</v>
      </c>
      <c r="D696" s="228" t="s">
        <v>2150</v>
      </c>
      <c r="E696" s="227" t="s">
        <v>757</v>
      </c>
      <c r="F696" s="219" t="s">
        <v>303</v>
      </c>
      <c r="G696" s="163" t="s">
        <v>4723</v>
      </c>
      <c r="H696" s="163" t="s">
        <v>4724</v>
      </c>
      <c r="I696" s="163"/>
      <c r="J696" s="225" t="s">
        <v>6378</v>
      </c>
      <c r="K696" s="227">
        <v>322.45</v>
      </c>
      <c r="L696" s="227"/>
      <c r="M696" s="163" t="s">
        <v>5740</v>
      </c>
    </row>
    <row r="697" spans="1:13" ht="23.65" x14ac:dyDescent="0.45">
      <c r="A697" s="225" t="s">
        <v>2151</v>
      </c>
      <c r="B697" s="226">
        <v>44927</v>
      </c>
      <c r="C697" s="227" t="s">
        <v>3311</v>
      </c>
      <c r="D697" s="228" t="s">
        <v>2152</v>
      </c>
      <c r="E697" s="227" t="s">
        <v>757</v>
      </c>
      <c r="F697" s="219" t="s">
        <v>303</v>
      </c>
      <c r="G697" s="163" t="s">
        <v>4725</v>
      </c>
      <c r="H697" s="163" t="s">
        <v>4726</v>
      </c>
      <c r="I697" s="163"/>
      <c r="J697" s="225" t="s">
        <v>6379</v>
      </c>
      <c r="K697" s="227">
        <v>380.09</v>
      </c>
      <c r="L697" s="227"/>
      <c r="M697" s="163" t="s">
        <v>5740</v>
      </c>
    </row>
    <row r="698" spans="1:13" ht="23.65" x14ac:dyDescent="0.45">
      <c r="A698" s="225" t="s">
        <v>2153</v>
      </c>
      <c r="B698" s="226">
        <v>44927</v>
      </c>
      <c r="C698" s="227" t="s">
        <v>3311</v>
      </c>
      <c r="D698" s="228" t="s">
        <v>2154</v>
      </c>
      <c r="E698" s="227" t="s">
        <v>757</v>
      </c>
      <c r="F698" s="219" t="s">
        <v>303</v>
      </c>
      <c r="G698" s="163" t="s">
        <v>4727</v>
      </c>
      <c r="H698" s="163" t="s">
        <v>4728</v>
      </c>
      <c r="I698" s="163"/>
      <c r="J698" s="225" t="s">
        <v>6380</v>
      </c>
      <c r="K698" s="227">
        <v>436.15</v>
      </c>
      <c r="L698" s="227"/>
      <c r="M698" s="163" t="s">
        <v>5740</v>
      </c>
    </row>
    <row r="699" spans="1:13" ht="23.65" x14ac:dyDescent="0.45">
      <c r="A699" s="225" t="s">
        <v>2155</v>
      </c>
      <c r="B699" s="226">
        <v>44927</v>
      </c>
      <c r="C699" s="227" t="s">
        <v>3311</v>
      </c>
      <c r="D699" s="228" t="s">
        <v>2156</v>
      </c>
      <c r="E699" s="227" t="s">
        <v>757</v>
      </c>
      <c r="F699" s="219" t="s">
        <v>303</v>
      </c>
      <c r="G699" s="163" t="s">
        <v>4729</v>
      </c>
      <c r="H699" s="163" t="s">
        <v>4730</v>
      </c>
      <c r="I699" s="163"/>
      <c r="J699" s="225" t="s">
        <v>6381</v>
      </c>
      <c r="K699" s="227">
        <v>479.86</v>
      </c>
      <c r="L699" s="227"/>
      <c r="M699" s="163" t="s">
        <v>5740</v>
      </c>
    </row>
    <row r="700" spans="1:13" ht="23.65" x14ac:dyDescent="0.45">
      <c r="A700" s="225" t="s">
        <v>2157</v>
      </c>
      <c r="B700" s="226">
        <v>44927</v>
      </c>
      <c r="C700" s="227" t="s">
        <v>3311</v>
      </c>
      <c r="D700" s="228" t="s">
        <v>2158</v>
      </c>
      <c r="E700" s="227" t="s">
        <v>757</v>
      </c>
      <c r="F700" s="219" t="s">
        <v>303</v>
      </c>
      <c r="G700" s="163" t="s">
        <v>4731</v>
      </c>
      <c r="H700" s="163" t="s">
        <v>4732</v>
      </c>
      <c r="I700" s="163"/>
      <c r="J700" s="225" t="s">
        <v>6382</v>
      </c>
      <c r="K700" s="227">
        <v>533.02</v>
      </c>
      <c r="L700" s="227"/>
      <c r="M700" s="163" t="s">
        <v>5740</v>
      </c>
    </row>
    <row r="701" spans="1:13" ht="23.65" x14ac:dyDescent="0.45">
      <c r="A701" s="225" t="s">
        <v>2159</v>
      </c>
      <c r="B701" s="226">
        <v>44927</v>
      </c>
      <c r="C701" s="227" t="s">
        <v>3311</v>
      </c>
      <c r="D701" s="228" t="s">
        <v>2160</v>
      </c>
      <c r="E701" s="227" t="s">
        <v>757</v>
      </c>
      <c r="F701" s="219" t="s">
        <v>303</v>
      </c>
      <c r="G701" s="163" t="s">
        <v>4733</v>
      </c>
      <c r="H701" s="163" t="s">
        <v>4734</v>
      </c>
      <c r="I701" s="163"/>
      <c r="J701" s="225" t="s">
        <v>5407</v>
      </c>
      <c r="K701" s="227">
        <v>438.07</v>
      </c>
      <c r="L701" s="227"/>
      <c r="M701" s="163" t="s">
        <v>5740</v>
      </c>
    </row>
    <row r="702" spans="1:13" ht="23.65" x14ac:dyDescent="0.45">
      <c r="A702" s="225" t="s">
        <v>2161</v>
      </c>
      <c r="B702" s="226">
        <v>44927</v>
      </c>
      <c r="C702" s="227" t="s">
        <v>3311</v>
      </c>
      <c r="D702" s="228" t="s">
        <v>2162</v>
      </c>
      <c r="E702" s="227" t="s">
        <v>757</v>
      </c>
      <c r="F702" s="219" t="s">
        <v>303</v>
      </c>
      <c r="G702" s="163" t="s">
        <v>4735</v>
      </c>
      <c r="H702" s="163" t="s">
        <v>4736</v>
      </c>
      <c r="I702" s="163"/>
      <c r="J702" s="225" t="s">
        <v>6383</v>
      </c>
      <c r="K702" s="227">
        <v>464.18</v>
      </c>
      <c r="L702" s="227"/>
      <c r="M702" s="163" t="s">
        <v>5740</v>
      </c>
    </row>
    <row r="703" spans="1:13" ht="23.65" x14ac:dyDescent="0.45">
      <c r="A703" s="225" t="s">
        <v>2163</v>
      </c>
      <c r="B703" s="226">
        <v>44927</v>
      </c>
      <c r="C703" s="227" t="s">
        <v>3311</v>
      </c>
      <c r="D703" s="228" t="s">
        <v>2164</v>
      </c>
      <c r="E703" s="227" t="s">
        <v>757</v>
      </c>
      <c r="F703" s="219" t="s">
        <v>303</v>
      </c>
      <c r="G703" s="163" t="s">
        <v>4737</v>
      </c>
      <c r="H703" s="163" t="s">
        <v>4738</v>
      </c>
      <c r="I703" s="163"/>
      <c r="J703" s="225" t="s">
        <v>6384</v>
      </c>
      <c r="K703" s="227">
        <v>267.98</v>
      </c>
      <c r="L703" s="227"/>
      <c r="M703" s="163" t="s">
        <v>5740</v>
      </c>
    </row>
    <row r="704" spans="1:13" ht="23.65" x14ac:dyDescent="0.45">
      <c r="A704" s="225" t="s">
        <v>2165</v>
      </c>
      <c r="B704" s="226">
        <v>44927</v>
      </c>
      <c r="C704" s="227" t="s">
        <v>3311</v>
      </c>
      <c r="D704" s="228" t="s">
        <v>2166</v>
      </c>
      <c r="E704" s="227" t="s">
        <v>757</v>
      </c>
      <c r="F704" s="219" t="s">
        <v>303</v>
      </c>
      <c r="G704" s="163" t="s">
        <v>4739</v>
      </c>
      <c r="H704" s="163" t="s">
        <v>4740</v>
      </c>
      <c r="I704" s="163"/>
      <c r="J704" s="225" t="s">
        <v>6385</v>
      </c>
      <c r="K704" s="227">
        <v>363.15</v>
      </c>
      <c r="L704" s="227"/>
      <c r="M704" s="163" t="s">
        <v>5740</v>
      </c>
    </row>
    <row r="705" spans="1:13" ht="23.65" x14ac:dyDescent="0.45">
      <c r="A705" s="225" t="s">
        <v>2167</v>
      </c>
      <c r="B705" s="226">
        <v>44927</v>
      </c>
      <c r="C705" s="227" t="s">
        <v>3311</v>
      </c>
      <c r="D705" s="228" t="s">
        <v>2168</v>
      </c>
      <c r="E705" s="227" t="s">
        <v>757</v>
      </c>
      <c r="F705" s="219" t="s">
        <v>303</v>
      </c>
      <c r="G705" s="163" t="s">
        <v>4741</v>
      </c>
      <c r="H705" s="163" t="s">
        <v>4742</v>
      </c>
      <c r="I705" s="163"/>
      <c r="J705" s="225" t="s">
        <v>6386</v>
      </c>
      <c r="K705" s="227">
        <v>412.34</v>
      </c>
      <c r="L705" s="227"/>
      <c r="M705" s="163" t="s">
        <v>5740</v>
      </c>
    </row>
    <row r="706" spans="1:13" ht="14.25" x14ac:dyDescent="0.45">
      <c r="A706" s="225" t="s">
        <v>2169</v>
      </c>
      <c r="B706" s="226">
        <v>44927</v>
      </c>
      <c r="C706" s="227" t="s">
        <v>3311</v>
      </c>
      <c r="D706" s="228" t="s">
        <v>2170</v>
      </c>
      <c r="E706" s="227" t="s">
        <v>757</v>
      </c>
      <c r="F706" s="219" t="s">
        <v>303</v>
      </c>
      <c r="G706" s="163" t="s">
        <v>4743</v>
      </c>
      <c r="H706" s="163" t="s">
        <v>4744</v>
      </c>
      <c r="I706" s="163"/>
      <c r="J706" s="225" t="s">
        <v>6387</v>
      </c>
      <c r="K706" s="227">
        <v>457.77</v>
      </c>
      <c r="L706" s="227"/>
      <c r="M706" s="163" t="s">
        <v>5740</v>
      </c>
    </row>
    <row r="707" spans="1:13" ht="23.65" x14ac:dyDescent="0.45">
      <c r="A707" s="225" t="s">
        <v>2171</v>
      </c>
      <c r="B707" s="226">
        <v>44927</v>
      </c>
      <c r="C707" s="227" t="s">
        <v>3311</v>
      </c>
      <c r="D707" s="228" t="s">
        <v>2172</v>
      </c>
      <c r="E707" s="227" t="s">
        <v>757</v>
      </c>
      <c r="F707" s="219" t="s">
        <v>303</v>
      </c>
      <c r="G707" s="163" t="s">
        <v>4745</v>
      </c>
      <c r="H707" s="163" t="s">
        <v>4746</v>
      </c>
      <c r="I707" s="163"/>
      <c r="J707" s="225" t="s">
        <v>6388</v>
      </c>
      <c r="K707" s="227">
        <v>499.14</v>
      </c>
      <c r="L707" s="227"/>
      <c r="M707" s="163" t="s">
        <v>5740</v>
      </c>
    </row>
    <row r="708" spans="1:13" ht="23.65" x14ac:dyDescent="0.45">
      <c r="A708" s="225" t="s">
        <v>2173</v>
      </c>
      <c r="B708" s="226">
        <v>44927</v>
      </c>
      <c r="C708" s="227" t="s">
        <v>3311</v>
      </c>
      <c r="D708" s="228" t="s">
        <v>2174</v>
      </c>
      <c r="E708" s="227" t="s">
        <v>757</v>
      </c>
      <c r="F708" s="219" t="s">
        <v>303</v>
      </c>
      <c r="G708" s="163" t="s">
        <v>4747</v>
      </c>
      <c r="H708" s="163" t="s">
        <v>4748</v>
      </c>
      <c r="I708" s="163"/>
      <c r="J708" s="225" t="s">
        <v>6389</v>
      </c>
      <c r="K708" s="227">
        <v>590.46</v>
      </c>
      <c r="L708" s="227"/>
      <c r="M708" s="163" t="s">
        <v>5740</v>
      </c>
    </row>
    <row r="709" spans="1:13" ht="23.65" x14ac:dyDescent="0.45">
      <c r="A709" s="225" t="s">
        <v>2175</v>
      </c>
      <c r="B709" s="226">
        <v>44927</v>
      </c>
      <c r="C709" s="227" t="s">
        <v>3311</v>
      </c>
      <c r="D709" s="228" t="s">
        <v>2176</v>
      </c>
      <c r="E709" s="227" t="s">
        <v>757</v>
      </c>
      <c r="F709" s="219" t="s">
        <v>303</v>
      </c>
      <c r="G709" s="163" t="s">
        <v>4749</v>
      </c>
      <c r="H709" s="163" t="s">
        <v>4750</v>
      </c>
      <c r="I709" s="163"/>
      <c r="J709" s="225" t="s">
        <v>6390</v>
      </c>
      <c r="K709" s="227">
        <v>535.11</v>
      </c>
      <c r="L709" s="227"/>
      <c r="M709" s="163" t="s">
        <v>5740</v>
      </c>
    </row>
    <row r="710" spans="1:13" ht="23.65" x14ac:dyDescent="0.45">
      <c r="A710" s="225" t="s">
        <v>2177</v>
      </c>
      <c r="B710" s="226">
        <v>44927</v>
      </c>
      <c r="C710" s="227" t="s">
        <v>3311</v>
      </c>
      <c r="D710" s="228" t="s">
        <v>2178</v>
      </c>
      <c r="E710" s="227" t="s">
        <v>757</v>
      </c>
      <c r="F710" s="219" t="s">
        <v>303</v>
      </c>
      <c r="G710" s="163" t="s">
        <v>4751</v>
      </c>
      <c r="H710" s="163" t="s">
        <v>4752</v>
      </c>
      <c r="I710" s="163"/>
      <c r="J710" s="225" t="s">
        <v>6391</v>
      </c>
      <c r="K710" s="227">
        <v>508.49</v>
      </c>
      <c r="L710" s="227"/>
      <c r="M710" s="163" t="s">
        <v>5740</v>
      </c>
    </row>
    <row r="711" spans="1:13" ht="23.65" x14ac:dyDescent="0.45">
      <c r="A711" s="225" t="s">
        <v>2179</v>
      </c>
      <c r="B711" s="226">
        <v>44927</v>
      </c>
      <c r="C711" s="227" t="s">
        <v>3311</v>
      </c>
      <c r="D711" s="228" t="s">
        <v>2180</v>
      </c>
      <c r="E711" s="227" t="s">
        <v>757</v>
      </c>
      <c r="F711" s="219" t="s">
        <v>303</v>
      </c>
      <c r="G711" s="163" t="s">
        <v>4753</v>
      </c>
      <c r="H711" s="163" t="s">
        <v>4754</v>
      </c>
      <c r="I711" s="163"/>
      <c r="J711" s="225" t="s">
        <v>6392</v>
      </c>
      <c r="K711" s="227">
        <v>192.96</v>
      </c>
      <c r="L711" s="227"/>
      <c r="M711" s="163" t="s">
        <v>5740</v>
      </c>
    </row>
    <row r="712" spans="1:13" ht="23.65" x14ac:dyDescent="0.45">
      <c r="A712" s="225" t="s">
        <v>2181</v>
      </c>
      <c r="B712" s="226">
        <v>44927</v>
      </c>
      <c r="C712" s="227" t="s">
        <v>3311</v>
      </c>
      <c r="D712" s="228" t="s">
        <v>2182</v>
      </c>
      <c r="E712" s="227" t="s">
        <v>757</v>
      </c>
      <c r="F712" s="219" t="s">
        <v>303</v>
      </c>
      <c r="G712" s="163" t="s">
        <v>4755</v>
      </c>
      <c r="H712" s="163" t="s">
        <v>4756</v>
      </c>
      <c r="I712" s="163"/>
      <c r="J712" s="225" t="s">
        <v>6393</v>
      </c>
      <c r="K712" s="227">
        <v>265.93</v>
      </c>
      <c r="L712" s="227"/>
      <c r="M712" s="163" t="s">
        <v>5740</v>
      </c>
    </row>
    <row r="713" spans="1:13" ht="23.65" x14ac:dyDescent="0.45">
      <c r="A713" s="225" t="s">
        <v>2183</v>
      </c>
      <c r="B713" s="226">
        <v>44927</v>
      </c>
      <c r="C713" s="227" t="s">
        <v>3311</v>
      </c>
      <c r="D713" s="228" t="s">
        <v>2184</v>
      </c>
      <c r="E713" s="227" t="s">
        <v>757</v>
      </c>
      <c r="F713" s="219" t="s">
        <v>303</v>
      </c>
      <c r="G713" s="163" t="s">
        <v>4757</v>
      </c>
      <c r="H713" s="163" t="s">
        <v>4758</v>
      </c>
      <c r="I713" s="163"/>
      <c r="J713" s="225" t="s">
        <v>6394</v>
      </c>
      <c r="K713" s="227">
        <v>313.32</v>
      </c>
      <c r="L713" s="227"/>
      <c r="M713" s="163" t="s">
        <v>5740</v>
      </c>
    </row>
    <row r="714" spans="1:13" ht="14.25" x14ac:dyDescent="0.45">
      <c r="A714" s="225" t="s">
        <v>2185</v>
      </c>
      <c r="B714" s="226">
        <v>44927</v>
      </c>
      <c r="C714" s="227" t="s">
        <v>3311</v>
      </c>
      <c r="D714" s="228" t="s">
        <v>2186</v>
      </c>
      <c r="E714" s="227" t="s">
        <v>757</v>
      </c>
      <c r="F714" s="219" t="s">
        <v>303</v>
      </c>
      <c r="G714" s="163" t="s">
        <v>4759</v>
      </c>
      <c r="H714" s="163" t="s">
        <v>4760</v>
      </c>
      <c r="I714" s="163"/>
      <c r="J714" s="225" t="s">
        <v>6395</v>
      </c>
      <c r="K714" s="227">
        <v>359.45</v>
      </c>
      <c r="L714" s="227"/>
      <c r="M714" s="163" t="s">
        <v>5740</v>
      </c>
    </row>
    <row r="715" spans="1:13" ht="23.65" x14ac:dyDescent="0.45">
      <c r="A715" s="225" t="s">
        <v>2187</v>
      </c>
      <c r="B715" s="226">
        <v>44927</v>
      </c>
      <c r="C715" s="227" t="s">
        <v>3311</v>
      </c>
      <c r="D715" s="228" t="s">
        <v>2188</v>
      </c>
      <c r="E715" s="227" t="s">
        <v>757</v>
      </c>
      <c r="F715" s="219" t="s">
        <v>303</v>
      </c>
      <c r="G715" s="163" t="s">
        <v>4761</v>
      </c>
      <c r="H715" s="163" t="s">
        <v>4762</v>
      </c>
      <c r="I715" s="163"/>
      <c r="J715" s="225" t="s">
        <v>6396</v>
      </c>
      <c r="K715" s="227">
        <v>388.45</v>
      </c>
      <c r="L715" s="227"/>
      <c r="M715" s="163" t="s">
        <v>5740</v>
      </c>
    </row>
    <row r="716" spans="1:13" ht="23.65" x14ac:dyDescent="0.45">
      <c r="A716" s="225" t="s">
        <v>2189</v>
      </c>
      <c r="B716" s="226">
        <v>44927</v>
      </c>
      <c r="C716" s="227" t="s">
        <v>3311</v>
      </c>
      <c r="D716" s="228" t="s">
        <v>2190</v>
      </c>
      <c r="E716" s="227" t="s">
        <v>757</v>
      </c>
      <c r="F716" s="219" t="s">
        <v>303</v>
      </c>
      <c r="G716" s="163" t="s">
        <v>4763</v>
      </c>
      <c r="H716" s="163" t="s">
        <v>4764</v>
      </c>
      <c r="I716" s="163"/>
      <c r="J716" s="225" t="s">
        <v>6397</v>
      </c>
      <c r="K716" s="227">
        <v>414.09</v>
      </c>
      <c r="L716" s="227"/>
      <c r="M716" s="163" t="s">
        <v>5740</v>
      </c>
    </row>
    <row r="717" spans="1:13" ht="23.65" x14ac:dyDescent="0.45">
      <c r="A717" s="225" t="s">
        <v>2191</v>
      </c>
      <c r="B717" s="226">
        <v>44927</v>
      </c>
      <c r="C717" s="227" t="s">
        <v>3311</v>
      </c>
      <c r="D717" s="228" t="s">
        <v>2192</v>
      </c>
      <c r="E717" s="227" t="s">
        <v>757</v>
      </c>
      <c r="F717" s="219" t="s">
        <v>303</v>
      </c>
      <c r="G717" s="163" t="s">
        <v>4765</v>
      </c>
      <c r="H717" s="163" t="s">
        <v>4766</v>
      </c>
      <c r="I717" s="163"/>
      <c r="J717" s="225" t="s">
        <v>6398</v>
      </c>
      <c r="K717" s="227">
        <v>372.22</v>
      </c>
      <c r="L717" s="227"/>
      <c r="M717" s="163" t="s">
        <v>5740</v>
      </c>
    </row>
    <row r="718" spans="1:13" ht="23.65" x14ac:dyDescent="0.45">
      <c r="A718" s="225" t="s">
        <v>2193</v>
      </c>
      <c r="B718" s="226">
        <v>44927</v>
      </c>
      <c r="C718" s="227" t="s">
        <v>3311</v>
      </c>
      <c r="D718" s="228" t="s">
        <v>2194</v>
      </c>
      <c r="E718" s="227" t="s">
        <v>757</v>
      </c>
      <c r="F718" s="219" t="s">
        <v>303</v>
      </c>
      <c r="G718" s="163" t="s">
        <v>4767</v>
      </c>
      <c r="H718" s="163" t="s">
        <v>4768</v>
      </c>
      <c r="I718" s="163"/>
      <c r="J718" s="225" t="s">
        <v>6399</v>
      </c>
      <c r="K718" s="227">
        <v>397.24</v>
      </c>
      <c r="L718" s="227"/>
      <c r="M718" s="163" t="s">
        <v>5740</v>
      </c>
    </row>
    <row r="719" spans="1:13" ht="14.25" x14ac:dyDescent="0.45">
      <c r="A719" s="225" t="s">
        <v>2195</v>
      </c>
      <c r="B719" s="226">
        <v>44927</v>
      </c>
      <c r="C719" s="227" t="s">
        <v>3311</v>
      </c>
      <c r="D719" s="228" t="s">
        <v>2196</v>
      </c>
      <c r="E719" s="227" t="s">
        <v>757</v>
      </c>
      <c r="F719" s="219" t="s">
        <v>303</v>
      </c>
      <c r="G719" s="163" t="s">
        <v>4769</v>
      </c>
      <c r="H719" s="163" t="s">
        <v>4770</v>
      </c>
      <c r="I719" s="163"/>
      <c r="J719" s="225" t="s">
        <v>6400</v>
      </c>
      <c r="K719" s="227">
        <v>179.01</v>
      </c>
      <c r="L719" s="227"/>
      <c r="M719" s="163" t="s">
        <v>5740</v>
      </c>
    </row>
    <row r="720" spans="1:13" ht="23.65" x14ac:dyDescent="0.45">
      <c r="A720" s="225" t="s">
        <v>2197</v>
      </c>
      <c r="B720" s="226">
        <v>44927</v>
      </c>
      <c r="C720" s="227" t="s">
        <v>3311</v>
      </c>
      <c r="D720" s="228" t="s">
        <v>2198</v>
      </c>
      <c r="E720" s="227" t="s">
        <v>757</v>
      </c>
      <c r="F720" s="219" t="s">
        <v>303</v>
      </c>
      <c r="G720" s="163" t="s">
        <v>4771</v>
      </c>
      <c r="H720" s="163" t="s">
        <v>4772</v>
      </c>
      <c r="I720" s="163"/>
      <c r="J720" s="225" t="s">
        <v>4112</v>
      </c>
      <c r="K720" s="227">
        <v>239.56</v>
      </c>
      <c r="L720" s="227"/>
      <c r="M720" s="163" t="s">
        <v>5740</v>
      </c>
    </row>
    <row r="721" spans="1:13" ht="23.65" x14ac:dyDescent="0.45">
      <c r="A721" s="225" t="s">
        <v>2199</v>
      </c>
      <c r="B721" s="226">
        <v>44927</v>
      </c>
      <c r="C721" s="227" t="s">
        <v>3311</v>
      </c>
      <c r="D721" s="228" t="s">
        <v>2200</v>
      </c>
      <c r="E721" s="227" t="s">
        <v>757</v>
      </c>
      <c r="F721" s="219" t="s">
        <v>303</v>
      </c>
      <c r="G721" s="163" t="s">
        <v>4773</v>
      </c>
      <c r="H721" s="163" t="s">
        <v>4774</v>
      </c>
      <c r="I721" s="163"/>
      <c r="J721" s="225" t="s">
        <v>6401</v>
      </c>
      <c r="K721" s="227">
        <v>269.72000000000003</v>
      </c>
      <c r="L721" s="227"/>
      <c r="M721" s="163" t="s">
        <v>5740</v>
      </c>
    </row>
    <row r="722" spans="1:13" ht="14.25" x14ac:dyDescent="0.45">
      <c r="A722" s="225" t="s">
        <v>2201</v>
      </c>
      <c r="B722" s="226">
        <v>44927</v>
      </c>
      <c r="C722" s="227" t="s">
        <v>3311</v>
      </c>
      <c r="D722" s="228" t="s">
        <v>2202</v>
      </c>
      <c r="E722" s="227" t="s">
        <v>757</v>
      </c>
      <c r="F722" s="219" t="s">
        <v>303</v>
      </c>
      <c r="G722" s="163" t="s">
        <v>4775</v>
      </c>
      <c r="H722" s="163" t="s">
        <v>4776</v>
      </c>
      <c r="I722" s="163"/>
      <c r="J722" s="225" t="s">
        <v>6402</v>
      </c>
      <c r="K722" s="227">
        <v>329.46</v>
      </c>
      <c r="L722" s="227"/>
      <c r="M722" s="163" t="s">
        <v>5740</v>
      </c>
    </row>
    <row r="723" spans="1:13" ht="23.65" x14ac:dyDescent="0.45">
      <c r="A723" s="225" t="s">
        <v>2203</v>
      </c>
      <c r="B723" s="226">
        <v>44927</v>
      </c>
      <c r="C723" s="227" t="s">
        <v>3311</v>
      </c>
      <c r="D723" s="228" t="s">
        <v>2204</v>
      </c>
      <c r="E723" s="227" t="s">
        <v>757</v>
      </c>
      <c r="F723" s="219" t="s">
        <v>303</v>
      </c>
      <c r="G723" s="163" t="s">
        <v>4777</v>
      </c>
      <c r="H723" s="163" t="s">
        <v>4778</v>
      </c>
      <c r="I723" s="163"/>
      <c r="J723" s="225" t="s">
        <v>6403</v>
      </c>
      <c r="K723" s="227">
        <v>304.07</v>
      </c>
      <c r="L723" s="227"/>
      <c r="M723" s="163" t="s">
        <v>5740</v>
      </c>
    </row>
    <row r="724" spans="1:13" ht="23.65" x14ac:dyDescent="0.45">
      <c r="A724" s="225" t="s">
        <v>2205</v>
      </c>
      <c r="B724" s="226">
        <v>44927</v>
      </c>
      <c r="C724" s="227" t="s">
        <v>3311</v>
      </c>
      <c r="D724" s="228" t="s">
        <v>2206</v>
      </c>
      <c r="E724" s="227" t="s">
        <v>757</v>
      </c>
      <c r="F724" s="219" t="s">
        <v>303</v>
      </c>
      <c r="G724" s="163" t="s">
        <v>4779</v>
      </c>
      <c r="H724" s="163" t="s">
        <v>4780</v>
      </c>
      <c r="I724" s="163"/>
      <c r="J724" s="225" t="s">
        <v>6404</v>
      </c>
      <c r="K724" s="227">
        <v>368.78</v>
      </c>
      <c r="L724" s="227"/>
      <c r="M724" s="163" t="s">
        <v>5740</v>
      </c>
    </row>
    <row r="725" spans="1:13" ht="23.65" x14ac:dyDescent="0.45">
      <c r="A725" s="225" t="s">
        <v>2207</v>
      </c>
      <c r="B725" s="226">
        <v>44927</v>
      </c>
      <c r="C725" s="227" t="s">
        <v>3311</v>
      </c>
      <c r="D725" s="228" t="s">
        <v>2208</v>
      </c>
      <c r="E725" s="227" t="s">
        <v>757</v>
      </c>
      <c r="F725" s="219" t="s">
        <v>303</v>
      </c>
      <c r="G725" s="163" t="s">
        <v>4781</v>
      </c>
      <c r="H725" s="163" t="s">
        <v>4782</v>
      </c>
      <c r="I725" s="163"/>
      <c r="J725" s="225" t="s">
        <v>6405</v>
      </c>
      <c r="K725" s="227">
        <v>296.62</v>
      </c>
      <c r="L725" s="227"/>
      <c r="M725" s="163" t="s">
        <v>5740</v>
      </c>
    </row>
    <row r="726" spans="1:13" ht="23.65" x14ac:dyDescent="0.45">
      <c r="A726" s="225" t="s">
        <v>2209</v>
      </c>
      <c r="B726" s="226">
        <v>44927</v>
      </c>
      <c r="C726" s="227" t="s">
        <v>3311</v>
      </c>
      <c r="D726" s="228" t="s">
        <v>2210</v>
      </c>
      <c r="E726" s="227" t="s">
        <v>757</v>
      </c>
      <c r="F726" s="219" t="s">
        <v>303</v>
      </c>
      <c r="G726" s="163" t="s">
        <v>4783</v>
      </c>
      <c r="H726" s="163" t="s">
        <v>4784</v>
      </c>
      <c r="I726" s="163"/>
      <c r="J726" s="225" t="s">
        <v>6406</v>
      </c>
      <c r="K726" s="227">
        <v>295.69</v>
      </c>
      <c r="L726" s="227"/>
      <c r="M726" s="163" t="s">
        <v>5740</v>
      </c>
    </row>
    <row r="727" spans="1:13" ht="23.65" x14ac:dyDescent="0.45">
      <c r="A727" s="225" t="s">
        <v>2211</v>
      </c>
      <c r="B727" s="226">
        <v>44927</v>
      </c>
      <c r="C727" s="227" t="s">
        <v>3311</v>
      </c>
      <c r="D727" s="228" t="s">
        <v>4785</v>
      </c>
      <c r="E727" s="227" t="s">
        <v>757</v>
      </c>
      <c r="F727" s="219" t="s">
        <v>303</v>
      </c>
      <c r="G727" s="163" t="s">
        <v>4786</v>
      </c>
      <c r="H727" s="163" t="s">
        <v>4787</v>
      </c>
      <c r="I727" s="163"/>
      <c r="J727" s="225" t="s">
        <v>4758</v>
      </c>
      <c r="K727" s="227">
        <v>339.47</v>
      </c>
      <c r="L727" s="227"/>
      <c r="M727" s="163" t="s">
        <v>5740</v>
      </c>
    </row>
    <row r="728" spans="1:13" ht="23.65" x14ac:dyDescent="0.45">
      <c r="A728" s="225" t="s">
        <v>2213</v>
      </c>
      <c r="B728" s="226">
        <v>44927</v>
      </c>
      <c r="C728" s="227" t="s">
        <v>3311</v>
      </c>
      <c r="D728" s="228" t="s">
        <v>4788</v>
      </c>
      <c r="E728" s="227" t="s">
        <v>757</v>
      </c>
      <c r="F728" s="219" t="s">
        <v>303</v>
      </c>
      <c r="G728" s="163" t="s">
        <v>4789</v>
      </c>
      <c r="H728" s="163" t="s">
        <v>4790</v>
      </c>
      <c r="I728" s="163"/>
      <c r="J728" s="225" t="s">
        <v>6407</v>
      </c>
      <c r="K728" s="227">
        <v>275.45999999999998</v>
      </c>
      <c r="L728" s="227"/>
      <c r="M728" s="163" t="s">
        <v>5740</v>
      </c>
    </row>
    <row r="729" spans="1:13" ht="23.65" x14ac:dyDescent="0.45">
      <c r="A729" s="225" t="s">
        <v>2215</v>
      </c>
      <c r="B729" s="226">
        <v>44927</v>
      </c>
      <c r="C729" s="227" t="s">
        <v>3311</v>
      </c>
      <c r="D729" s="228" t="s">
        <v>2216</v>
      </c>
      <c r="E729" s="227" t="s">
        <v>757</v>
      </c>
      <c r="F729" s="219" t="s">
        <v>303</v>
      </c>
      <c r="G729" s="163" t="s">
        <v>4791</v>
      </c>
      <c r="H729" s="163" t="s">
        <v>4792</v>
      </c>
      <c r="I729" s="163"/>
      <c r="J729" s="225" t="s">
        <v>6408</v>
      </c>
      <c r="K729" s="227">
        <v>432.75</v>
      </c>
      <c r="L729" s="227"/>
      <c r="M729" s="163" t="s">
        <v>5740</v>
      </c>
    </row>
    <row r="730" spans="1:13" ht="23.65" x14ac:dyDescent="0.45">
      <c r="A730" s="225" t="s">
        <v>2217</v>
      </c>
      <c r="B730" s="226">
        <v>44927</v>
      </c>
      <c r="C730" s="227" t="s">
        <v>3311</v>
      </c>
      <c r="D730" s="228" t="s">
        <v>2218</v>
      </c>
      <c r="E730" s="227" t="s">
        <v>757</v>
      </c>
      <c r="F730" s="219" t="s">
        <v>303</v>
      </c>
      <c r="G730" s="163" t="s">
        <v>4793</v>
      </c>
      <c r="H730" s="163" t="s">
        <v>4794</v>
      </c>
      <c r="I730" s="163"/>
      <c r="J730" s="225" t="s">
        <v>6409</v>
      </c>
      <c r="K730" s="227">
        <v>483.82</v>
      </c>
      <c r="L730" s="227"/>
      <c r="M730" s="163" t="s">
        <v>5740</v>
      </c>
    </row>
    <row r="731" spans="1:13" ht="14.25" x14ac:dyDescent="0.45">
      <c r="A731" s="225" t="s">
        <v>2219</v>
      </c>
      <c r="B731" s="226">
        <v>44927</v>
      </c>
      <c r="C731" s="227" t="s">
        <v>3311</v>
      </c>
      <c r="D731" s="228" t="s">
        <v>2220</v>
      </c>
      <c r="E731" s="227" t="s">
        <v>757</v>
      </c>
      <c r="F731" s="219" t="s">
        <v>303</v>
      </c>
      <c r="G731" s="163" t="s">
        <v>4795</v>
      </c>
      <c r="H731" s="163" t="s">
        <v>4796</v>
      </c>
      <c r="I731" s="163"/>
      <c r="J731" s="225" t="s">
        <v>6410</v>
      </c>
      <c r="K731" s="227">
        <v>528.41</v>
      </c>
      <c r="L731" s="227"/>
      <c r="M731" s="163" t="s">
        <v>5740</v>
      </c>
    </row>
    <row r="732" spans="1:13" ht="23.65" x14ac:dyDescent="0.45">
      <c r="A732" s="225" t="s">
        <v>2221</v>
      </c>
      <c r="B732" s="226">
        <v>44927</v>
      </c>
      <c r="C732" s="227" t="s">
        <v>3311</v>
      </c>
      <c r="D732" s="228" t="s">
        <v>2222</v>
      </c>
      <c r="E732" s="227" t="s">
        <v>757</v>
      </c>
      <c r="F732" s="219" t="s">
        <v>303</v>
      </c>
      <c r="G732" s="163" t="s">
        <v>4797</v>
      </c>
      <c r="H732" s="163" t="s">
        <v>4798</v>
      </c>
      <c r="I732" s="163"/>
      <c r="J732" s="225" t="s">
        <v>6411</v>
      </c>
      <c r="K732" s="227">
        <v>566.29999999999995</v>
      </c>
      <c r="L732" s="227"/>
      <c r="M732" s="163" t="s">
        <v>5740</v>
      </c>
    </row>
    <row r="733" spans="1:13" ht="23.65" x14ac:dyDescent="0.45">
      <c r="A733" s="225" t="s">
        <v>2223</v>
      </c>
      <c r="B733" s="226">
        <v>44927</v>
      </c>
      <c r="C733" s="227" t="s">
        <v>3311</v>
      </c>
      <c r="D733" s="228" t="s">
        <v>2224</v>
      </c>
      <c r="E733" s="227" t="s">
        <v>757</v>
      </c>
      <c r="F733" s="219" t="s">
        <v>303</v>
      </c>
      <c r="G733" s="163" t="s">
        <v>4799</v>
      </c>
      <c r="H733" s="163" t="s">
        <v>4800</v>
      </c>
      <c r="I733" s="163"/>
      <c r="J733" s="225" t="s">
        <v>6412</v>
      </c>
      <c r="K733" s="227">
        <v>682.49</v>
      </c>
      <c r="L733" s="227"/>
      <c r="M733" s="163" t="s">
        <v>5740</v>
      </c>
    </row>
    <row r="734" spans="1:13" ht="23.65" x14ac:dyDescent="0.45">
      <c r="A734" s="225" t="s">
        <v>2225</v>
      </c>
      <c r="B734" s="226">
        <v>44927</v>
      </c>
      <c r="C734" s="227" t="s">
        <v>3311</v>
      </c>
      <c r="D734" s="228" t="s">
        <v>2226</v>
      </c>
      <c r="E734" s="227" t="s">
        <v>757</v>
      </c>
      <c r="F734" s="219" t="s">
        <v>303</v>
      </c>
      <c r="G734" s="163" t="s">
        <v>4801</v>
      </c>
      <c r="H734" s="163" t="s">
        <v>4802</v>
      </c>
      <c r="I734" s="163"/>
      <c r="J734" s="225" t="s">
        <v>6413</v>
      </c>
      <c r="K734" s="227">
        <v>622.49</v>
      </c>
      <c r="L734" s="227"/>
      <c r="M734" s="163" t="s">
        <v>5740</v>
      </c>
    </row>
    <row r="735" spans="1:13" ht="23.65" x14ac:dyDescent="0.45">
      <c r="A735" s="225" t="s">
        <v>2227</v>
      </c>
      <c r="B735" s="226">
        <v>44927</v>
      </c>
      <c r="C735" s="227" t="s">
        <v>3311</v>
      </c>
      <c r="D735" s="228" t="s">
        <v>2228</v>
      </c>
      <c r="E735" s="227" t="s">
        <v>757</v>
      </c>
      <c r="F735" s="219" t="s">
        <v>303</v>
      </c>
      <c r="G735" s="163" t="s">
        <v>4803</v>
      </c>
      <c r="H735" s="163" t="s">
        <v>4804</v>
      </c>
      <c r="I735" s="163"/>
      <c r="J735" s="225" t="s">
        <v>6414</v>
      </c>
      <c r="K735" s="227">
        <v>560.05999999999995</v>
      </c>
      <c r="L735" s="227"/>
      <c r="M735" s="163" t="s">
        <v>5740</v>
      </c>
    </row>
    <row r="736" spans="1:13" ht="23.65" x14ac:dyDescent="0.45">
      <c r="A736" s="225" t="s">
        <v>2229</v>
      </c>
      <c r="B736" s="226">
        <v>44927</v>
      </c>
      <c r="C736" s="227" t="s">
        <v>3311</v>
      </c>
      <c r="D736" s="228" t="s">
        <v>2230</v>
      </c>
      <c r="E736" s="227" t="s">
        <v>757</v>
      </c>
      <c r="F736" s="219" t="s">
        <v>303</v>
      </c>
      <c r="G736" s="163" t="s">
        <v>4805</v>
      </c>
      <c r="H736" s="163" t="s">
        <v>4806</v>
      </c>
      <c r="I736" s="163"/>
      <c r="J736" s="225" t="s">
        <v>6415</v>
      </c>
      <c r="K736" s="227">
        <v>271.12</v>
      </c>
      <c r="L736" s="227"/>
      <c r="M736" s="163" t="s">
        <v>5740</v>
      </c>
    </row>
    <row r="737" spans="1:13" ht="23.65" x14ac:dyDescent="0.45">
      <c r="A737" s="225" t="s">
        <v>2231</v>
      </c>
      <c r="B737" s="226">
        <v>44927</v>
      </c>
      <c r="C737" s="227" t="s">
        <v>3311</v>
      </c>
      <c r="D737" s="228" t="s">
        <v>2232</v>
      </c>
      <c r="E737" s="227" t="s">
        <v>757</v>
      </c>
      <c r="F737" s="219" t="s">
        <v>303</v>
      </c>
      <c r="G737" s="163" t="s">
        <v>4807</v>
      </c>
      <c r="H737" s="163" t="s">
        <v>4808</v>
      </c>
      <c r="I737" s="163"/>
      <c r="J737" s="225" t="s">
        <v>6416</v>
      </c>
      <c r="K737" s="227">
        <v>346.98</v>
      </c>
      <c r="L737" s="227"/>
      <c r="M737" s="163" t="s">
        <v>5740</v>
      </c>
    </row>
    <row r="738" spans="1:13" ht="23.65" x14ac:dyDescent="0.45">
      <c r="A738" s="225" t="s">
        <v>2233</v>
      </c>
      <c r="B738" s="226">
        <v>44927</v>
      </c>
      <c r="C738" s="227" t="s">
        <v>3311</v>
      </c>
      <c r="D738" s="228" t="s">
        <v>2234</v>
      </c>
      <c r="E738" s="227" t="s">
        <v>757</v>
      </c>
      <c r="F738" s="219" t="s">
        <v>303</v>
      </c>
      <c r="G738" s="163" t="s">
        <v>4809</v>
      </c>
      <c r="H738" s="163" t="s">
        <v>4810</v>
      </c>
      <c r="I738" s="163"/>
      <c r="J738" s="225" t="s">
        <v>6417</v>
      </c>
      <c r="K738" s="227">
        <v>376.05</v>
      </c>
      <c r="L738" s="227"/>
      <c r="M738" s="163" t="s">
        <v>5740</v>
      </c>
    </row>
    <row r="739" spans="1:13" ht="23.65" x14ac:dyDescent="0.45">
      <c r="A739" s="225" t="s">
        <v>2235</v>
      </c>
      <c r="B739" s="226">
        <v>44927</v>
      </c>
      <c r="C739" s="227" t="s">
        <v>3311</v>
      </c>
      <c r="D739" s="228" t="s">
        <v>2236</v>
      </c>
      <c r="E739" s="227" t="s">
        <v>757</v>
      </c>
      <c r="F739" s="219" t="s">
        <v>303</v>
      </c>
      <c r="G739" s="163" t="s">
        <v>4811</v>
      </c>
      <c r="H739" s="163" t="s">
        <v>4812</v>
      </c>
      <c r="I739" s="163"/>
      <c r="J739" s="225" t="s">
        <v>6418</v>
      </c>
      <c r="K739" s="227">
        <v>439.16</v>
      </c>
      <c r="L739" s="227"/>
      <c r="M739" s="163" t="s">
        <v>5740</v>
      </c>
    </row>
    <row r="740" spans="1:13" ht="23.65" x14ac:dyDescent="0.45">
      <c r="A740" s="225" t="s">
        <v>2237</v>
      </c>
      <c r="B740" s="226">
        <v>44927</v>
      </c>
      <c r="C740" s="227" t="s">
        <v>3311</v>
      </c>
      <c r="D740" s="228" t="s">
        <v>2238</v>
      </c>
      <c r="E740" s="227" t="s">
        <v>757</v>
      </c>
      <c r="F740" s="219" t="s">
        <v>303</v>
      </c>
      <c r="G740" s="163" t="s">
        <v>4813</v>
      </c>
      <c r="H740" s="163" t="s">
        <v>4814</v>
      </c>
      <c r="I740" s="163"/>
      <c r="J740" s="225" t="s">
        <v>6419</v>
      </c>
      <c r="K740" s="227">
        <v>464.62</v>
      </c>
      <c r="L740" s="227"/>
      <c r="M740" s="163" t="s">
        <v>5740</v>
      </c>
    </row>
    <row r="741" spans="1:13" ht="23.65" x14ac:dyDescent="0.45">
      <c r="A741" s="225" t="s">
        <v>2239</v>
      </c>
      <c r="B741" s="226">
        <v>44927</v>
      </c>
      <c r="C741" s="227" t="s">
        <v>3311</v>
      </c>
      <c r="D741" s="228" t="s">
        <v>2240</v>
      </c>
      <c r="E741" s="227" t="s">
        <v>757</v>
      </c>
      <c r="F741" s="219" t="s">
        <v>303</v>
      </c>
      <c r="G741" s="163" t="s">
        <v>4815</v>
      </c>
      <c r="H741" s="163" t="s">
        <v>4816</v>
      </c>
      <c r="I741" s="163"/>
      <c r="J741" s="225" t="s">
        <v>6420</v>
      </c>
      <c r="K741" s="227">
        <v>496.59</v>
      </c>
      <c r="L741" s="227"/>
      <c r="M741" s="163" t="s">
        <v>5740</v>
      </c>
    </row>
    <row r="742" spans="1:13" ht="23.65" x14ac:dyDescent="0.45">
      <c r="A742" s="225" t="s">
        <v>2241</v>
      </c>
      <c r="B742" s="226">
        <v>44927</v>
      </c>
      <c r="C742" s="227" t="s">
        <v>3311</v>
      </c>
      <c r="D742" s="228" t="s">
        <v>2242</v>
      </c>
      <c r="E742" s="227" t="s">
        <v>757</v>
      </c>
      <c r="F742" s="219" t="s">
        <v>303</v>
      </c>
      <c r="G742" s="163" t="s">
        <v>4817</v>
      </c>
      <c r="H742" s="163" t="s">
        <v>4818</v>
      </c>
      <c r="I742" s="163"/>
      <c r="J742" s="225" t="s">
        <v>6421</v>
      </c>
      <c r="K742" s="227">
        <v>472.31</v>
      </c>
      <c r="L742" s="227"/>
      <c r="M742" s="163" t="s">
        <v>5740</v>
      </c>
    </row>
    <row r="743" spans="1:13" ht="23.65" x14ac:dyDescent="0.45">
      <c r="A743" s="225" t="s">
        <v>2243</v>
      </c>
      <c r="B743" s="226">
        <v>44927</v>
      </c>
      <c r="C743" s="227" t="s">
        <v>3311</v>
      </c>
      <c r="D743" s="228" t="s">
        <v>2244</v>
      </c>
      <c r="E743" s="227" t="s">
        <v>757</v>
      </c>
      <c r="F743" s="219" t="s">
        <v>303</v>
      </c>
      <c r="G743" s="163" t="s">
        <v>4819</v>
      </c>
      <c r="H743" s="163" t="s">
        <v>4820</v>
      </c>
      <c r="I743" s="163"/>
      <c r="J743" s="225" t="s">
        <v>6422</v>
      </c>
      <c r="K743" s="227">
        <v>472.61</v>
      </c>
      <c r="L743" s="227"/>
      <c r="M743" s="163" t="s">
        <v>5740</v>
      </c>
    </row>
    <row r="744" spans="1:13" ht="23.65" x14ac:dyDescent="0.45">
      <c r="A744" s="225" t="s">
        <v>2245</v>
      </c>
      <c r="B744" s="226">
        <v>44927</v>
      </c>
      <c r="C744" s="227" t="s">
        <v>3311</v>
      </c>
      <c r="D744" s="228" t="s">
        <v>2246</v>
      </c>
      <c r="E744" s="227" t="s">
        <v>757</v>
      </c>
      <c r="F744" s="219" t="s">
        <v>303</v>
      </c>
      <c r="G744" s="163" t="s">
        <v>4821</v>
      </c>
      <c r="H744" s="163" t="s">
        <v>4822</v>
      </c>
      <c r="I744" s="163"/>
      <c r="J744" s="225" t="s">
        <v>6423</v>
      </c>
      <c r="K744" s="227">
        <v>186.25</v>
      </c>
      <c r="L744" s="227"/>
      <c r="M744" s="163" t="s">
        <v>5740</v>
      </c>
    </row>
    <row r="745" spans="1:13" ht="34.9" x14ac:dyDescent="0.45">
      <c r="A745" s="225" t="s">
        <v>2247</v>
      </c>
      <c r="B745" s="226">
        <v>44927</v>
      </c>
      <c r="C745" s="227" t="s">
        <v>3311</v>
      </c>
      <c r="D745" s="228" t="s">
        <v>2248</v>
      </c>
      <c r="E745" s="227" t="s">
        <v>757</v>
      </c>
      <c r="F745" s="219" t="s">
        <v>303</v>
      </c>
      <c r="G745" s="163" t="s">
        <v>4823</v>
      </c>
      <c r="H745" s="163" t="s">
        <v>4824</v>
      </c>
      <c r="I745" s="163"/>
      <c r="J745" s="225" t="s">
        <v>6424</v>
      </c>
      <c r="K745" s="227">
        <v>253.8</v>
      </c>
      <c r="L745" s="227"/>
      <c r="M745" s="163" t="s">
        <v>5740</v>
      </c>
    </row>
    <row r="746" spans="1:13" ht="34.9" x14ac:dyDescent="0.45">
      <c r="A746" s="225" t="s">
        <v>2249</v>
      </c>
      <c r="B746" s="226">
        <v>44927</v>
      </c>
      <c r="C746" s="227" t="s">
        <v>3311</v>
      </c>
      <c r="D746" s="228" t="s">
        <v>2250</v>
      </c>
      <c r="E746" s="227" t="s">
        <v>757</v>
      </c>
      <c r="F746" s="219" t="s">
        <v>303</v>
      </c>
      <c r="G746" s="163" t="s">
        <v>4825</v>
      </c>
      <c r="H746" s="163" t="s">
        <v>4826</v>
      </c>
      <c r="I746" s="163"/>
      <c r="J746" s="225" t="s">
        <v>6425</v>
      </c>
      <c r="K746" s="227">
        <v>282.17</v>
      </c>
      <c r="L746" s="227"/>
      <c r="M746" s="163" t="s">
        <v>5740</v>
      </c>
    </row>
    <row r="747" spans="1:13" ht="23.65" x14ac:dyDescent="0.45">
      <c r="A747" s="225" t="s">
        <v>2251</v>
      </c>
      <c r="B747" s="226">
        <v>44927</v>
      </c>
      <c r="C747" s="227" t="s">
        <v>3311</v>
      </c>
      <c r="D747" s="228" t="s">
        <v>2252</v>
      </c>
      <c r="E747" s="227" t="s">
        <v>757</v>
      </c>
      <c r="F747" s="219" t="s">
        <v>303</v>
      </c>
      <c r="G747" s="163" t="s">
        <v>4827</v>
      </c>
      <c r="H747" s="163" t="s">
        <v>4828</v>
      </c>
      <c r="I747" s="163"/>
      <c r="J747" s="225" t="s">
        <v>6426</v>
      </c>
      <c r="K747" s="227">
        <v>312.25</v>
      </c>
      <c r="L747" s="227"/>
      <c r="M747" s="163" t="s">
        <v>5740</v>
      </c>
    </row>
    <row r="748" spans="1:13" ht="23.65" x14ac:dyDescent="0.45">
      <c r="A748" s="225" t="s">
        <v>2253</v>
      </c>
      <c r="B748" s="226">
        <v>44927</v>
      </c>
      <c r="C748" s="227" t="s">
        <v>3311</v>
      </c>
      <c r="D748" s="228" t="s">
        <v>2254</v>
      </c>
      <c r="E748" s="227" t="s">
        <v>757</v>
      </c>
      <c r="F748" s="219" t="s">
        <v>303</v>
      </c>
      <c r="G748" s="163" t="s">
        <v>4829</v>
      </c>
      <c r="H748" s="163" t="s">
        <v>4830</v>
      </c>
      <c r="I748" s="163"/>
      <c r="J748" s="225" t="s">
        <v>6427</v>
      </c>
      <c r="K748" s="227">
        <v>326.05</v>
      </c>
      <c r="L748" s="227"/>
      <c r="M748" s="163" t="s">
        <v>5740</v>
      </c>
    </row>
    <row r="749" spans="1:13" ht="23.65" x14ac:dyDescent="0.45">
      <c r="A749" s="225" t="s">
        <v>2255</v>
      </c>
      <c r="B749" s="226">
        <v>44927</v>
      </c>
      <c r="C749" s="227" t="s">
        <v>3311</v>
      </c>
      <c r="D749" s="228" t="s">
        <v>2256</v>
      </c>
      <c r="E749" s="227" t="s">
        <v>757</v>
      </c>
      <c r="F749" s="219" t="s">
        <v>303</v>
      </c>
      <c r="G749" s="163" t="s">
        <v>4831</v>
      </c>
      <c r="H749" s="163" t="s">
        <v>4832</v>
      </c>
      <c r="I749" s="163"/>
      <c r="J749" s="225" t="s">
        <v>6428</v>
      </c>
      <c r="K749" s="227">
        <v>324.48</v>
      </c>
      <c r="L749" s="227"/>
      <c r="M749" s="163" t="s">
        <v>5740</v>
      </c>
    </row>
    <row r="750" spans="1:13" ht="34.9" x14ac:dyDescent="0.45">
      <c r="A750" s="225" t="s">
        <v>2257</v>
      </c>
      <c r="B750" s="226">
        <v>44927</v>
      </c>
      <c r="C750" s="227" t="s">
        <v>3311</v>
      </c>
      <c r="D750" s="228" t="s">
        <v>2258</v>
      </c>
      <c r="E750" s="227" t="s">
        <v>757</v>
      </c>
      <c r="F750" s="219" t="s">
        <v>303</v>
      </c>
      <c r="G750" s="163" t="s">
        <v>4833</v>
      </c>
      <c r="H750" s="163" t="s">
        <v>4834</v>
      </c>
      <c r="I750" s="163"/>
      <c r="J750" s="225" t="s">
        <v>6429</v>
      </c>
      <c r="K750" s="227">
        <v>297.68</v>
      </c>
      <c r="L750" s="227"/>
      <c r="M750" s="163" t="s">
        <v>5740</v>
      </c>
    </row>
    <row r="751" spans="1:13" ht="34.9" x14ac:dyDescent="0.45">
      <c r="A751" s="225" t="s">
        <v>2259</v>
      </c>
      <c r="B751" s="226">
        <v>44927</v>
      </c>
      <c r="C751" s="227" t="s">
        <v>3311</v>
      </c>
      <c r="D751" s="228" t="s">
        <v>2260</v>
      </c>
      <c r="E751" s="227" t="s">
        <v>757</v>
      </c>
      <c r="F751" s="219" t="s">
        <v>303</v>
      </c>
      <c r="G751" s="163" t="s">
        <v>4255</v>
      </c>
      <c r="H751" s="163" t="s">
        <v>4835</v>
      </c>
      <c r="I751" s="163"/>
      <c r="J751" s="225" t="s">
        <v>6430</v>
      </c>
      <c r="K751" s="227">
        <v>341.37</v>
      </c>
      <c r="L751" s="227"/>
      <c r="M751" s="163" t="s">
        <v>5740</v>
      </c>
    </row>
    <row r="752" spans="1:13" ht="23.65" x14ac:dyDescent="0.45">
      <c r="A752" s="225" t="s">
        <v>2261</v>
      </c>
      <c r="B752" s="226">
        <v>44927</v>
      </c>
      <c r="C752" s="227" t="s">
        <v>3311</v>
      </c>
      <c r="D752" s="228" t="s">
        <v>2262</v>
      </c>
      <c r="E752" s="227" t="s">
        <v>757</v>
      </c>
      <c r="F752" s="219" t="s">
        <v>303</v>
      </c>
      <c r="G752" s="163" t="s">
        <v>4836</v>
      </c>
      <c r="H752" s="163" t="s">
        <v>4837</v>
      </c>
      <c r="I752" s="163"/>
      <c r="J752" s="225" t="s">
        <v>6431</v>
      </c>
      <c r="K752" s="227">
        <v>192.36</v>
      </c>
      <c r="L752" s="227"/>
      <c r="M752" s="163" t="s">
        <v>5740</v>
      </c>
    </row>
    <row r="753" spans="1:13" ht="23.65" x14ac:dyDescent="0.45">
      <c r="A753" s="225" t="s">
        <v>2263</v>
      </c>
      <c r="B753" s="226">
        <v>44927</v>
      </c>
      <c r="C753" s="227" t="s">
        <v>3311</v>
      </c>
      <c r="D753" s="228" t="s">
        <v>2264</v>
      </c>
      <c r="E753" s="227" t="s">
        <v>757</v>
      </c>
      <c r="F753" s="219" t="s">
        <v>303</v>
      </c>
      <c r="G753" s="163" t="s">
        <v>4838</v>
      </c>
      <c r="H753" s="163" t="s">
        <v>4839</v>
      </c>
      <c r="I753" s="163"/>
      <c r="J753" s="225" t="s">
        <v>6432</v>
      </c>
      <c r="K753" s="227">
        <v>260.17</v>
      </c>
      <c r="L753" s="227"/>
      <c r="M753" s="163" t="s">
        <v>5740</v>
      </c>
    </row>
    <row r="754" spans="1:13" ht="23.65" x14ac:dyDescent="0.45">
      <c r="A754" s="225" t="s">
        <v>2265</v>
      </c>
      <c r="B754" s="226">
        <v>44927</v>
      </c>
      <c r="C754" s="227" t="s">
        <v>3311</v>
      </c>
      <c r="D754" s="228" t="s">
        <v>2266</v>
      </c>
      <c r="E754" s="227" t="s">
        <v>757</v>
      </c>
      <c r="F754" s="219" t="s">
        <v>303</v>
      </c>
      <c r="G754" s="163" t="s">
        <v>4840</v>
      </c>
      <c r="H754" s="163" t="s">
        <v>4841</v>
      </c>
      <c r="I754" s="163"/>
      <c r="J754" s="225" t="s">
        <v>6433</v>
      </c>
      <c r="K754" s="227">
        <v>299.64999999999998</v>
      </c>
      <c r="L754" s="227"/>
      <c r="M754" s="163" t="s">
        <v>5740</v>
      </c>
    </row>
    <row r="755" spans="1:13" ht="14.25" x14ac:dyDescent="0.45">
      <c r="A755" s="225" t="s">
        <v>2267</v>
      </c>
      <c r="B755" s="226">
        <v>44927</v>
      </c>
      <c r="C755" s="227" t="s">
        <v>3311</v>
      </c>
      <c r="D755" s="228" t="s">
        <v>2268</v>
      </c>
      <c r="E755" s="227" t="s">
        <v>757</v>
      </c>
      <c r="F755" s="219" t="s">
        <v>303</v>
      </c>
      <c r="G755" s="163" t="s">
        <v>4842</v>
      </c>
      <c r="H755" s="163" t="s">
        <v>4843</v>
      </c>
      <c r="I755" s="163"/>
      <c r="J755" s="225" t="s">
        <v>6434</v>
      </c>
      <c r="K755" s="227">
        <v>321.31</v>
      </c>
      <c r="L755" s="227"/>
      <c r="M755" s="163" t="s">
        <v>5740</v>
      </c>
    </row>
    <row r="756" spans="1:13" ht="23.65" x14ac:dyDescent="0.45">
      <c r="A756" s="225" t="s">
        <v>2269</v>
      </c>
      <c r="B756" s="226">
        <v>44927</v>
      </c>
      <c r="C756" s="227" t="s">
        <v>3311</v>
      </c>
      <c r="D756" s="228" t="s">
        <v>2270</v>
      </c>
      <c r="E756" s="227" t="s">
        <v>757</v>
      </c>
      <c r="F756" s="219" t="s">
        <v>303</v>
      </c>
      <c r="G756" s="163" t="s">
        <v>4844</v>
      </c>
      <c r="H756" s="163" t="s">
        <v>4845</v>
      </c>
      <c r="I756" s="163"/>
      <c r="J756" s="225" t="s">
        <v>6435</v>
      </c>
      <c r="K756" s="227">
        <v>344.96</v>
      </c>
      <c r="L756" s="227"/>
      <c r="M756" s="163" t="s">
        <v>5740</v>
      </c>
    </row>
    <row r="757" spans="1:13" ht="23.65" x14ac:dyDescent="0.45">
      <c r="A757" s="225" t="s">
        <v>2271</v>
      </c>
      <c r="B757" s="226">
        <v>44927</v>
      </c>
      <c r="C757" s="227" t="s">
        <v>3311</v>
      </c>
      <c r="D757" s="228" t="s">
        <v>2272</v>
      </c>
      <c r="E757" s="227" t="s">
        <v>757</v>
      </c>
      <c r="F757" s="219" t="s">
        <v>303</v>
      </c>
      <c r="G757" s="163" t="s">
        <v>4846</v>
      </c>
      <c r="H757" s="163" t="s">
        <v>4847</v>
      </c>
      <c r="I757" s="163"/>
      <c r="J757" s="225" t="s">
        <v>6436</v>
      </c>
      <c r="K757" s="227">
        <v>448.64</v>
      </c>
      <c r="L757" s="227"/>
      <c r="M757" s="163" t="s">
        <v>5740</v>
      </c>
    </row>
    <row r="758" spans="1:13" ht="23.65" x14ac:dyDescent="0.45">
      <c r="A758" s="225" t="s">
        <v>2273</v>
      </c>
      <c r="B758" s="226">
        <v>44927</v>
      </c>
      <c r="C758" s="227" t="s">
        <v>3311</v>
      </c>
      <c r="D758" s="228" t="s">
        <v>2274</v>
      </c>
      <c r="E758" s="227" t="s">
        <v>757</v>
      </c>
      <c r="F758" s="219" t="s">
        <v>303</v>
      </c>
      <c r="G758" s="163" t="s">
        <v>4848</v>
      </c>
      <c r="H758" s="163" t="s">
        <v>4849</v>
      </c>
      <c r="I758" s="163"/>
      <c r="J758" s="225" t="s">
        <v>6437</v>
      </c>
      <c r="K758" s="227">
        <v>397.73</v>
      </c>
      <c r="L758" s="227"/>
      <c r="M758" s="163" t="s">
        <v>5740</v>
      </c>
    </row>
    <row r="759" spans="1:13" ht="23.65" x14ac:dyDescent="0.45">
      <c r="A759" s="225" t="s">
        <v>2275</v>
      </c>
      <c r="B759" s="226">
        <v>44927</v>
      </c>
      <c r="C759" s="227" t="s">
        <v>3311</v>
      </c>
      <c r="D759" s="228" t="s">
        <v>2276</v>
      </c>
      <c r="E759" s="227" t="s">
        <v>757</v>
      </c>
      <c r="F759" s="219" t="s">
        <v>303</v>
      </c>
      <c r="G759" s="163" t="s">
        <v>4850</v>
      </c>
      <c r="H759" s="163" t="s">
        <v>4851</v>
      </c>
      <c r="I759" s="163"/>
      <c r="J759" s="225" t="s">
        <v>6438</v>
      </c>
      <c r="K759" s="227">
        <v>358.13</v>
      </c>
      <c r="L759" s="227"/>
      <c r="M759" s="163" t="s">
        <v>5740</v>
      </c>
    </row>
    <row r="760" spans="1:13" ht="23.65" x14ac:dyDescent="0.45">
      <c r="A760" s="225" t="s">
        <v>2277</v>
      </c>
      <c r="B760" s="226">
        <v>44927</v>
      </c>
      <c r="C760" s="227" t="s">
        <v>3311</v>
      </c>
      <c r="D760" s="228" t="s">
        <v>2278</v>
      </c>
      <c r="E760" s="227" t="s">
        <v>757</v>
      </c>
      <c r="F760" s="219" t="s">
        <v>303</v>
      </c>
      <c r="G760" s="163" t="s">
        <v>4852</v>
      </c>
      <c r="H760" s="163" t="s">
        <v>4853</v>
      </c>
      <c r="I760" s="163"/>
      <c r="J760" s="225" t="s">
        <v>6439</v>
      </c>
      <c r="K760" s="227">
        <v>206.53</v>
      </c>
      <c r="L760" s="227"/>
      <c r="M760" s="163" t="s">
        <v>5740</v>
      </c>
    </row>
    <row r="761" spans="1:13" ht="23.65" x14ac:dyDescent="0.45">
      <c r="A761" s="225" t="s">
        <v>2279</v>
      </c>
      <c r="B761" s="226">
        <v>44927</v>
      </c>
      <c r="C761" s="227" t="s">
        <v>3311</v>
      </c>
      <c r="D761" s="228" t="s">
        <v>2280</v>
      </c>
      <c r="E761" s="227" t="s">
        <v>757</v>
      </c>
      <c r="F761" s="219" t="s">
        <v>303</v>
      </c>
      <c r="G761" s="163" t="s">
        <v>4854</v>
      </c>
      <c r="H761" s="163" t="s">
        <v>4855</v>
      </c>
      <c r="I761" s="163"/>
      <c r="J761" s="225" t="s">
        <v>6440</v>
      </c>
      <c r="K761" s="227">
        <v>274.38</v>
      </c>
      <c r="L761" s="227"/>
      <c r="M761" s="163" t="s">
        <v>5740</v>
      </c>
    </row>
    <row r="762" spans="1:13" ht="23.65" x14ac:dyDescent="0.45">
      <c r="A762" s="225" t="s">
        <v>2281</v>
      </c>
      <c r="B762" s="226">
        <v>44927</v>
      </c>
      <c r="C762" s="227" t="s">
        <v>3311</v>
      </c>
      <c r="D762" s="228" t="s">
        <v>2282</v>
      </c>
      <c r="E762" s="227" t="s">
        <v>757</v>
      </c>
      <c r="F762" s="219" t="s">
        <v>303</v>
      </c>
      <c r="G762" s="163" t="s">
        <v>4856</v>
      </c>
      <c r="H762" s="163" t="s">
        <v>4857</v>
      </c>
      <c r="I762" s="163"/>
      <c r="J762" s="225" t="s">
        <v>6441</v>
      </c>
      <c r="K762" s="227">
        <v>305.55</v>
      </c>
      <c r="L762" s="227"/>
      <c r="M762" s="163" t="s">
        <v>5740</v>
      </c>
    </row>
    <row r="763" spans="1:13" ht="23.65" x14ac:dyDescent="0.45">
      <c r="A763" s="225" t="s">
        <v>2283</v>
      </c>
      <c r="B763" s="226">
        <v>44927</v>
      </c>
      <c r="C763" s="227" t="s">
        <v>3311</v>
      </c>
      <c r="D763" s="228" t="s">
        <v>2284</v>
      </c>
      <c r="E763" s="227" t="s">
        <v>757</v>
      </c>
      <c r="F763" s="219" t="s">
        <v>303</v>
      </c>
      <c r="G763" s="163" t="s">
        <v>4858</v>
      </c>
      <c r="H763" s="163" t="s">
        <v>4859</v>
      </c>
      <c r="I763" s="163"/>
      <c r="J763" s="225" t="s">
        <v>6442</v>
      </c>
      <c r="K763" s="227">
        <v>346.18</v>
      </c>
      <c r="L763" s="227"/>
      <c r="M763" s="163" t="s">
        <v>5740</v>
      </c>
    </row>
    <row r="764" spans="1:13" ht="23.65" x14ac:dyDescent="0.45">
      <c r="A764" s="225" t="s">
        <v>2285</v>
      </c>
      <c r="B764" s="226">
        <v>44927</v>
      </c>
      <c r="C764" s="227" t="s">
        <v>3311</v>
      </c>
      <c r="D764" s="228" t="s">
        <v>2286</v>
      </c>
      <c r="E764" s="227" t="s">
        <v>757</v>
      </c>
      <c r="F764" s="219" t="s">
        <v>303</v>
      </c>
      <c r="G764" s="163" t="s">
        <v>4860</v>
      </c>
      <c r="H764" s="163" t="s">
        <v>4861</v>
      </c>
      <c r="I764" s="163"/>
      <c r="J764" s="225" t="s">
        <v>6443</v>
      </c>
      <c r="K764" s="227">
        <v>348.59</v>
      </c>
      <c r="L764" s="227"/>
      <c r="M764" s="163" t="s">
        <v>5740</v>
      </c>
    </row>
    <row r="765" spans="1:13" ht="23.65" x14ac:dyDescent="0.45">
      <c r="A765" s="225" t="s">
        <v>2287</v>
      </c>
      <c r="B765" s="226">
        <v>44927</v>
      </c>
      <c r="C765" s="227" t="s">
        <v>3311</v>
      </c>
      <c r="D765" s="228" t="s">
        <v>2288</v>
      </c>
      <c r="E765" s="227" t="s">
        <v>757</v>
      </c>
      <c r="F765" s="219" t="s">
        <v>303</v>
      </c>
      <c r="G765" s="163" t="s">
        <v>4862</v>
      </c>
      <c r="H765" s="163" t="s">
        <v>4863</v>
      </c>
      <c r="I765" s="163"/>
      <c r="J765" s="225" t="s">
        <v>6444</v>
      </c>
      <c r="K765" s="227">
        <v>396.82</v>
      </c>
      <c r="L765" s="227"/>
      <c r="M765" s="163" t="s">
        <v>5740</v>
      </c>
    </row>
    <row r="766" spans="1:13" ht="23.65" x14ac:dyDescent="0.45">
      <c r="A766" s="225" t="s">
        <v>2289</v>
      </c>
      <c r="B766" s="226">
        <v>44927</v>
      </c>
      <c r="C766" s="227" t="s">
        <v>3311</v>
      </c>
      <c r="D766" s="228" t="s">
        <v>2290</v>
      </c>
      <c r="E766" s="227" t="s">
        <v>757</v>
      </c>
      <c r="F766" s="219" t="s">
        <v>303</v>
      </c>
      <c r="G766" s="163" t="s">
        <v>4864</v>
      </c>
      <c r="H766" s="163" t="s">
        <v>4865</v>
      </c>
      <c r="I766" s="163"/>
      <c r="J766" s="225" t="s">
        <v>6445</v>
      </c>
      <c r="K766" s="227">
        <v>330.68</v>
      </c>
      <c r="L766" s="227"/>
      <c r="M766" s="163" t="s">
        <v>5740</v>
      </c>
    </row>
    <row r="767" spans="1:13" ht="23.65" x14ac:dyDescent="0.45">
      <c r="A767" s="225" t="s">
        <v>2291</v>
      </c>
      <c r="B767" s="226">
        <v>44927</v>
      </c>
      <c r="C767" s="227" t="s">
        <v>3311</v>
      </c>
      <c r="D767" s="228" t="s">
        <v>2292</v>
      </c>
      <c r="E767" s="227" t="s">
        <v>757</v>
      </c>
      <c r="F767" s="219" t="s">
        <v>303</v>
      </c>
      <c r="G767" s="163" t="s">
        <v>4866</v>
      </c>
      <c r="H767" s="163" t="s">
        <v>4867</v>
      </c>
      <c r="I767" s="163"/>
      <c r="J767" s="225" t="s">
        <v>6446</v>
      </c>
      <c r="K767" s="227">
        <v>353.07</v>
      </c>
      <c r="L767" s="227"/>
      <c r="M767" s="163" t="s">
        <v>5740</v>
      </c>
    </row>
    <row r="768" spans="1:13" ht="23.65" x14ac:dyDescent="0.45">
      <c r="A768" s="225" t="s">
        <v>2293</v>
      </c>
      <c r="B768" s="226">
        <v>44927</v>
      </c>
      <c r="C768" s="227" t="s">
        <v>3311</v>
      </c>
      <c r="D768" s="228" t="s">
        <v>2294</v>
      </c>
      <c r="E768" s="227" t="s">
        <v>757</v>
      </c>
      <c r="F768" s="219" t="s">
        <v>303</v>
      </c>
      <c r="G768" s="163" t="s">
        <v>4868</v>
      </c>
      <c r="H768" s="163" t="s">
        <v>4869</v>
      </c>
      <c r="I768" s="163"/>
      <c r="J768" s="225" t="s">
        <v>6447</v>
      </c>
      <c r="K768" s="227">
        <v>239.25</v>
      </c>
      <c r="L768" s="227"/>
      <c r="M768" s="163" t="s">
        <v>5740</v>
      </c>
    </row>
    <row r="769" spans="1:13" ht="23.65" x14ac:dyDescent="0.45">
      <c r="A769" s="225" t="s">
        <v>2295</v>
      </c>
      <c r="B769" s="226">
        <v>44927</v>
      </c>
      <c r="C769" s="227" t="s">
        <v>3311</v>
      </c>
      <c r="D769" s="228" t="s">
        <v>2296</v>
      </c>
      <c r="E769" s="227" t="s">
        <v>757</v>
      </c>
      <c r="F769" s="219" t="s">
        <v>303</v>
      </c>
      <c r="G769" s="163" t="s">
        <v>4870</v>
      </c>
      <c r="H769" s="163" t="s">
        <v>4871</v>
      </c>
      <c r="I769" s="163"/>
      <c r="J769" s="225" t="s">
        <v>6448</v>
      </c>
      <c r="K769" s="227">
        <v>309.89999999999998</v>
      </c>
      <c r="L769" s="227"/>
      <c r="M769" s="163" t="s">
        <v>5740</v>
      </c>
    </row>
    <row r="770" spans="1:13" ht="23.65" x14ac:dyDescent="0.45">
      <c r="A770" s="225" t="s">
        <v>2297</v>
      </c>
      <c r="B770" s="226">
        <v>44927</v>
      </c>
      <c r="C770" s="227" t="s">
        <v>3311</v>
      </c>
      <c r="D770" s="228" t="s">
        <v>2298</v>
      </c>
      <c r="E770" s="227" t="s">
        <v>757</v>
      </c>
      <c r="F770" s="219" t="s">
        <v>303</v>
      </c>
      <c r="G770" s="163" t="s">
        <v>4872</v>
      </c>
      <c r="H770" s="163" t="s">
        <v>4873</v>
      </c>
      <c r="I770" s="163"/>
      <c r="J770" s="225" t="s">
        <v>6449</v>
      </c>
      <c r="K770" s="227">
        <v>329.38</v>
      </c>
      <c r="L770" s="227"/>
      <c r="M770" s="163" t="s">
        <v>5740</v>
      </c>
    </row>
    <row r="771" spans="1:13" ht="14.25" x14ac:dyDescent="0.45">
      <c r="A771" s="225" t="s">
        <v>2299</v>
      </c>
      <c r="B771" s="226">
        <v>44927</v>
      </c>
      <c r="C771" s="227" t="s">
        <v>3311</v>
      </c>
      <c r="D771" s="228" t="s">
        <v>2300</v>
      </c>
      <c r="E771" s="227" t="s">
        <v>757</v>
      </c>
      <c r="F771" s="219" t="s">
        <v>303</v>
      </c>
      <c r="G771" s="163" t="s">
        <v>4874</v>
      </c>
      <c r="H771" s="163" t="s">
        <v>4875</v>
      </c>
      <c r="I771" s="163"/>
      <c r="J771" s="225" t="s">
        <v>6450</v>
      </c>
      <c r="K771" s="227">
        <v>366.17</v>
      </c>
      <c r="L771" s="227"/>
      <c r="M771" s="163" t="s">
        <v>5740</v>
      </c>
    </row>
    <row r="772" spans="1:13" ht="23.65" x14ac:dyDescent="0.45">
      <c r="A772" s="225" t="s">
        <v>2301</v>
      </c>
      <c r="B772" s="226">
        <v>44927</v>
      </c>
      <c r="C772" s="227" t="s">
        <v>3311</v>
      </c>
      <c r="D772" s="228" t="s">
        <v>2302</v>
      </c>
      <c r="E772" s="227" t="s">
        <v>757</v>
      </c>
      <c r="F772" s="219" t="s">
        <v>303</v>
      </c>
      <c r="G772" s="163" t="s">
        <v>4876</v>
      </c>
      <c r="H772" s="163" t="s">
        <v>4877</v>
      </c>
      <c r="I772" s="163"/>
      <c r="J772" s="225" t="s">
        <v>6451</v>
      </c>
      <c r="K772" s="227">
        <v>364.01</v>
      </c>
      <c r="L772" s="227"/>
      <c r="M772" s="163" t="s">
        <v>5740</v>
      </c>
    </row>
    <row r="773" spans="1:13" ht="23.65" x14ac:dyDescent="0.45">
      <c r="A773" s="225" t="s">
        <v>2303</v>
      </c>
      <c r="B773" s="226">
        <v>44927</v>
      </c>
      <c r="C773" s="227" t="s">
        <v>3311</v>
      </c>
      <c r="D773" s="228" t="s">
        <v>2304</v>
      </c>
      <c r="E773" s="227" t="s">
        <v>757</v>
      </c>
      <c r="F773" s="219" t="s">
        <v>303</v>
      </c>
      <c r="G773" s="163" t="s">
        <v>4878</v>
      </c>
      <c r="H773" s="163" t="s">
        <v>4879</v>
      </c>
      <c r="I773" s="163"/>
      <c r="J773" s="225" t="s">
        <v>6452</v>
      </c>
      <c r="K773" s="227">
        <v>435.74</v>
      </c>
      <c r="L773" s="227"/>
      <c r="M773" s="163" t="s">
        <v>5740</v>
      </c>
    </row>
    <row r="774" spans="1:13" ht="23.65" x14ac:dyDescent="0.45">
      <c r="A774" s="225" t="s">
        <v>2305</v>
      </c>
      <c r="B774" s="226">
        <v>44927</v>
      </c>
      <c r="C774" s="227" t="s">
        <v>3311</v>
      </c>
      <c r="D774" s="228" t="s">
        <v>2306</v>
      </c>
      <c r="E774" s="227" t="s">
        <v>757</v>
      </c>
      <c r="F774" s="219" t="s">
        <v>303</v>
      </c>
      <c r="G774" s="163" t="s">
        <v>4880</v>
      </c>
      <c r="H774" s="163" t="s">
        <v>4881</v>
      </c>
      <c r="I774" s="163"/>
      <c r="J774" s="225" t="s">
        <v>6453</v>
      </c>
      <c r="K774" s="227">
        <v>398.92</v>
      </c>
      <c r="L774" s="227"/>
      <c r="M774" s="163" t="s">
        <v>5740</v>
      </c>
    </row>
    <row r="775" spans="1:13" ht="23.65" x14ac:dyDescent="0.45">
      <c r="A775" s="225" t="s">
        <v>2307</v>
      </c>
      <c r="B775" s="226">
        <v>44927</v>
      </c>
      <c r="C775" s="227" t="s">
        <v>3311</v>
      </c>
      <c r="D775" s="228" t="s">
        <v>2308</v>
      </c>
      <c r="E775" s="227" t="s">
        <v>757</v>
      </c>
      <c r="F775" s="219" t="s">
        <v>303</v>
      </c>
      <c r="G775" s="163" t="s">
        <v>4882</v>
      </c>
      <c r="H775" s="163" t="s">
        <v>4883</v>
      </c>
      <c r="I775" s="163"/>
      <c r="J775" s="225" t="s">
        <v>6454</v>
      </c>
      <c r="K775" s="227">
        <v>386.49</v>
      </c>
      <c r="L775" s="227"/>
      <c r="M775" s="163" t="s">
        <v>5740</v>
      </c>
    </row>
    <row r="776" spans="1:13" ht="23.65" x14ac:dyDescent="0.45">
      <c r="A776" s="225" t="s">
        <v>2309</v>
      </c>
      <c r="B776" s="226">
        <v>44927</v>
      </c>
      <c r="C776" s="227" t="s">
        <v>3311</v>
      </c>
      <c r="D776" s="228" t="s">
        <v>2310</v>
      </c>
      <c r="E776" s="227" t="s">
        <v>757</v>
      </c>
      <c r="F776" s="219" t="s">
        <v>303</v>
      </c>
      <c r="G776" s="163" t="s">
        <v>4884</v>
      </c>
      <c r="H776" s="163" t="s">
        <v>4885</v>
      </c>
      <c r="I776" s="163"/>
      <c r="J776" s="225" t="s">
        <v>6455</v>
      </c>
      <c r="K776" s="227">
        <v>173.07</v>
      </c>
      <c r="L776" s="227"/>
      <c r="M776" s="163" t="s">
        <v>5740</v>
      </c>
    </row>
    <row r="777" spans="1:13" ht="23.65" x14ac:dyDescent="0.45">
      <c r="A777" s="225" t="s">
        <v>2311</v>
      </c>
      <c r="B777" s="226">
        <v>44927</v>
      </c>
      <c r="C777" s="227" t="s">
        <v>3311</v>
      </c>
      <c r="D777" s="228" t="s">
        <v>2312</v>
      </c>
      <c r="E777" s="227" t="s">
        <v>757</v>
      </c>
      <c r="F777" s="219" t="s">
        <v>303</v>
      </c>
      <c r="G777" s="163" t="s">
        <v>4886</v>
      </c>
      <c r="H777" s="163" t="s">
        <v>4887</v>
      </c>
      <c r="I777" s="163"/>
      <c r="J777" s="225" t="s">
        <v>6456</v>
      </c>
      <c r="K777" s="227">
        <v>226.93</v>
      </c>
      <c r="L777" s="227"/>
      <c r="M777" s="163" t="s">
        <v>5740</v>
      </c>
    </row>
    <row r="778" spans="1:13" ht="23.65" x14ac:dyDescent="0.45">
      <c r="A778" s="225" t="s">
        <v>2313</v>
      </c>
      <c r="B778" s="226">
        <v>44927</v>
      </c>
      <c r="C778" s="227" t="s">
        <v>3311</v>
      </c>
      <c r="D778" s="228" t="s">
        <v>2314</v>
      </c>
      <c r="E778" s="227" t="s">
        <v>757</v>
      </c>
      <c r="F778" s="219" t="s">
        <v>303</v>
      </c>
      <c r="G778" s="163" t="s">
        <v>4888</v>
      </c>
      <c r="H778" s="163" t="s">
        <v>4889</v>
      </c>
      <c r="I778" s="163"/>
      <c r="J778" s="225" t="s">
        <v>6457</v>
      </c>
      <c r="K778" s="227">
        <v>252.84</v>
      </c>
      <c r="L778" s="227"/>
      <c r="M778" s="163" t="s">
        <v>5740</v>
      </c>
    </row>
    <row r="779" spans="1:13" ht="14.25" x14ac:dyDescent="0.45">
      <c r="A779" s="225" t="s">
        <v>2315</v>
      </c>
      <c r="B779" s="226">
        <v>44927</v>
      </c>
      <c r="C779" s="227" t="s">
        <v>3311</v>
      </c>
      <c r="D779" s="228" t="s">
        <v>2316</v>
      </c>
      <c r="E779" s="227" t="s">
        <v>757</v>
      </c>
      <c r="F779" s="219" t="s">
        <v>303</v>
      </c>
      <c r="G779" s="163" t="s">
        <v>4890</v>
      </c>
      <c r="H779" s="163" t="s">
        <v>4891</v>
      </c>
      <c r="I779" s="163"/>
      <c r="J779" s="225" t="s">
        <v>6458</v>
      </c>
      <c r="K779" s="227">
        <v>291.56</v>
      </c>
      <c r="L779" s="227"/>
      <c r="M779" s="163" t="s">
        <v>5740</v>
      </c>
    </row>
    <row r="780" spans="1:13" ht="23.65" x14ac:dyDescent="0.45">
      <c r="A780" s="225" t="s">
        <v>2317</v>
      </c>
      <c r="B780" s="226">
        <v>44927</v>
      </c>
      <c r="C780" s="227" t="s">
        <v>3311</v>
      </c>
      <c r="D780" s="228" t="s">
        <v>2318</v>
      </c>
      <c r="E780" s="227" t="s">
        <v>757</v>
      </c>
      <c r="F780" s="219" t="s">
        <v>303</v>
      </c>
      <c r="G780" s="163" t="s">
        <v>4892</v>
      </c>
      <c r="H780" s="163" t="s">
        <v>4893</v>
      </c>
      <c r="I780" s="163"/>
      <c r="J780" s="225" t="s">
        <v>6459</v>
      </c>
      <c r="K780" s="227">
        <v>281.51</v>
      </c>
      <c r="L780" s="227"/>
      <c r="M780" s="163" t="s">
        <v>5740</v>
      </c>
    </row>
    <row r="781" spans="1:13" ht="23.65" x14ac:dyDescent="0.45">
      <c r="A781" s="225" t="s">
        <v>2319</v>
      </c>
      <c r="B781" s="226">
        <v>44927</v>
      </c>
      <c r="C781" s="227" t="s">
        <v>3311</v>
      </c>
      <c r="D781" s="228" t="s">
        <v>2320</v>
      </c>
      <c r="E781" s="227" t="s">
        <v>757</v>
      </c>
      <c r="F781" s="219" t="s">
        <v>303</v>
      </c>
      <c r="G781" s="163" t="s">
        <v>4894</v>
      </c>
      <c r="H781" s="163" t="s">
        <v>4895</v>
      </c>
      <c r="I781" s="163"/>
      <c r="J781" s="225" t="s">
        <v>6460</v>
      </c>
      <c r="K781" s="227">
        <v>316.08999999999997</v>
      </c>
      <c r="L781" s="227"/>
      <c r="M781" s="163" t="s">
        <v>5740</v>
      </c>
    </row>
    <row r="782" spans="1:13" ht="23.65" x14ac:dyDescent="0.45">
      <c r="A782" s="225" t="s">
        <v>2321</v>
      </c>
      <c r="B782" s="226">
        <v>44927</v>
      </c>
      <c r="C782" s="227" t="s">
        <v>3311</v>
      </c>
      <c r="D782" s="228" t="s">
        <v>2322</v>
      </c>
      <c r="E782" s="227" t="s">
        <v>757</v>
      </c>
      <c r="F782" s="219" t="s">
        <v>303</v>
      </c>
      <c r="G782" s="163" t="s">
        <v>4896</v>
      </c>
      <c r="H782" s="163" t="s">
        <v>4897</v>
      </c>
      <c r="I782" s="163"/>
      <c r="J782" s="225" t="s">
        <v>6461</v>
      </c>
      <c r="K782" s="227">
        <v>265.26</v>
      </c>
      <c r="L782" s="227"/>
      <c r="M782" s="163" t="s">
        <v>5740</v>
      </c>
    </row>
    <row r="783" spans="1:13" ht="23.65" x14ac:dyDescent="0.45">
      <c r="A783" s="225" t="s">
        <v>2323</v>
      </c>
      <c r="B783" s="226">
        <v>44927</v>
      </c>
      <c r="C783" s="227" t="s">
        <v>3311</v>
      </c>
      <c r="D783" s="228" t="s">
        <v>2324</v>
      </c>
      <c r="E783" s="227" t="s">
        <v>757</v>
      </c>
      <c r="F783" s="219" t="s">
        <v>303</v>
      </c>
      <c r="G783" s="163" t="s">
        <v>4898</v>
      </c>
      <c r="H783" s="163" t="s">
        <v>4899</v>
      </c>
      <c r="I783" s="163"/>
      <c r="J783" s="225" t="s">
        <v>6406</v>
      </c>
      <c r="K783" s="227">
        <v>295.69</v>
      </c>
      <c r="L783" s="227"/>
      <c r="M783" s="163" t="s">
        <v>5740</v>
      </c>
    </row>
    <row r="784" spans="1:13" ht="14.25" x14ac:dyDescent="0.45">
      <c r="A784" s="225" t="s">
        <v>2325</v>
      </c>
      <c r="B784" s="226">
        <v>44927</v>
      </c>
      <c r="C784" s="227" t="s">
        <v>3311</v>
      </c>
      <c r="D784" s="228" t="s">
        <v>2326</v>
      </c>
      <c r="E784" s="227" t="s">
        <v>757</v>
      </c>
      <c r="F784" s="219" t="s">
        <v>303</v>
      </c>
      <c r="G784" s="163" t="s">
        <v>4900</v>
      </c>
      <c r="H784" s="163" t="s">
        <v>4901</v>
      </c>
      <c r="I784" s="163"/>
      <c r="J784" s="225" t="s">
        <v>6462</v>
      </c>
      <c r="K784" s="227">
        <v>247.75</v>
      </c>
      <c r="L784" s="227"/>
      <c r="M784" s="163" t="s">
        <v>5740</v>
      </c>
    </row>
    <row r="785" spans="1:13" ht="23.65" x14ac:dyDescent="0.45">
      <c r="A785" s="225" t="s">
        <v>2327</v>
      </c>
      <c r="B785" s="226">
        <v>44927</v>
      </c>
      <c r="C785" s="227" t="s">
        <v>3311</v>
      </c>
      <c r="D785" s="228" t="s">
        <v>2328</v>
      </c>
      <c r="E785" s="227" t="s">
        <v>757</v>
      </c>
      <c r="F785" s="219" t="s">
        <v>303</v>
      </c>
      <c r="G785" s="163" t="s">
        <v>4902</v>
      </c>
      <c r="H785" s="163" t="s">
        <v>4903</v>
      </c>
      <c r="I785" s="163"/>
      <c r="J785" s="225" t="s">
        <v>6463</v>
      </c>
      <c r="K785" s="227">
        <v>350.35</v>
      </c>
      <c r="L785" s="227"/>
      <c r="M785" s="163" t="s">
        <v>5740</v>
      </c>
    </row>
    <row r="786" spans="1:13" ht="23.65" x14ac:dyDescent="0.45">
      <c r="A786" s="225" t="s">
        <v>2329</v>
      </c>
      <c r="B786" s="226">
        <v>44927</v>
      </c>
      <c r="C786" s="227" t="s">
        <v>3311</v>
      </c>
      <c r="D786" s="228" t="s">
        <v>2330</v>
      </c>
      <c r="E786" s="227" t="s">
        <v>757</v>
      </c>
      <c r="F786" s="219" t="s">
        <v>303</v>
      </c>
      <c r="G786" s="163" t="s">
        <v>4904</v>
      </c>
      <c r="H786" s="163" t="s">
        <v>4905</v>
      </c>
      <c r="I786" s="163"/>
      <c r="J786" s="225" t="s">
        <v>6464</v>
      </c>
      <c r="K786" s="227">
        <v>426.56</v>
      </c>
      <c r="L786" s="227"/>
      <c r="M786" s="163" t="s">
        <v>5740</v>
      </c>
    </row>
    <row r="787" spans="1:13" ht="14.25" x14ac:dyDescent="0.45">
      <c r="A787" s="225" t="s">
        <v>2331</v>
      </c>
      <c r="B787" s="226">
        <v>44927</v>
      </c>
      <c r="C787" s="227" t="s">
        <v>3311</v>
      </c>
      <c r="D787" s="228" t="s">
        <v>2332</v>
      </c>
      <c r="E787" s="227" t="s">
        <v>757</v>
      </c>
      <c r="F787" s="219" t="s">
        <v>303</v>
      </c>
      <c r="G787" s="163" t="s">
        <v>4906</v>
      </c>
      <c r="H787" s="163" t="s">
        <v>4907</v>
      </c>
      <c r="I787" s="163"/>
      <c r="J787" s="225" t="s">
        <v>6465</v>
      </c>
      <c r="K787" s="227">
        <v>516.59</v>
      </c>
      <c r="L787" s="227"/>
      <c r="M787" s="163" t="s">
        <v>5740</v>
      </c>
    </row>
    <row r="788" spans="1:13" ht="23.65" x14ac:dyDescent="0.45">
      <c r="A788" s="225" t="s">
        <v>2333</v>
      </c>
      <c r="B788" s="226">
        <v>44927</v>
      </c>
      <c r="C788" s="227" t="s">
        <v>3311</v>
      </c>
      <c r="D788" s="228" t="s">
        <v>2334</v>
      </c>
      <c r="E788" s="227" t="s">
        <v>757</v>
      </c>
      <c r="F788" s="219" t="s">
        <v>303</v>
      </c>
      <c r="G788" s="163" t="s">
        <v>4908</v>
      </c>
      <c r="H788" s="163" t="s">
        <v>4909</v>
      </c>
      <c r="I788" s="163"/>
      <c r="J788" s="225" t="s">
        <v>6466</v>
      </c>
      <c r="K788" s="227">
        <v>565.38</v>
      </c>
      <c r="L788" s="227"/>
      <c r="M788" s="163" t="s">
        <v>5740</v>
      </c>
    </row>
    <row r="789" spans="1:13" ht="23.65" x14ac:dyDescent="0.45">
      <c r="A789" s="225" t="s">
        <v>2335</v>
      </c>
      <c r="B789" s="226">
        <v>44927</v>
      </c>
      <c r="C789" s="227" t="s">
        <v>3311</v>
      </c>
      <c r="D789" s="228" t="s">
        <v>2336</v>
      </c>
      <c r="E789" s="227" t="s">
        <v>757</v>
      </c>
      <c r="F789" s="219" t="s">
        <v>303</v>
      </c>
      <c r="G789" s="163" t="s">
        <v>4910</v>
      </c>
      <c r="H789" s="163" t="s">
        <v>4911</v>
      </c>
      <c r="I789" s="163"/>
      <c r="J789" s="225" t="s">
        <v>6467</v>
      </c>
      <c r="K789" s="227">
        <v>630.57000000000005</v>
      </c>
      <c r="L789" s="227"/>
      <c r="M789" s="163" t="s">
        <v>5740</v>
      </c>
    </row>
    <row r="790" spans="1:13" ht="23.65" x14ac:dyDescent="0.45">
      <c r="A790" s="225" t="s">
        <v>2337</v>
      </c>
      <c r="B790" s="226">
        <v>44927</v>
      </c>
      <c r="C790" s="227" t="s">
        <v>3311</v>
      </c>
      <c r="D790" s="228" t="s">
        <v>2338</v>
      </c>
      <c r="E790" s="227" t="s">
        <v>757</v>
      </c>
      <c r="F790" s="219" t="s">
        <v>303</v>
      </c>
      <c r="G790" s="163" t="s">
        <v>4912</v>
      </c>
      <c r="H790" s="163" t="s">
        <v>4913</v>
      </c>
      <c r="I790" s="163"/>
      <c r="J790" s="225" t="s">
        <v>6468</v>
      </c>
      <c r="K790" s="227">
        <v>548.62</v>
      </c>
      <c r="L790" s="227"/>
      <c r="M790" s="163" t="s">
        <v>5740</v>
      </c>
    </row>
    <row r="791" spans="1:13" ht="23.65" x14ac:dyDescent="0.45">
      <c r="A791" s="225" t="s">
        <v>2339</v>
      </c>
      <c r="B791" s="226">
        <v>44927</v>
      </c>
      <c r="C791" s="227" t="s">
        <v>3311</v>
      </c>
      <c r="D791" s="228" t="s">
        <v>2340</v>
      </c>
      <c r="E791" s="227" t="s">
        <v>757</v>
      </c>
      <c r="F791" s="219" t="s">
        <v>303</v>
      </c>
      <c r="G791" s="163" t="s">
        <v>4914</v>
      </c>
      <c r="H791" s="163" t="s">
        <v>4915</v>
      </c>
      <c r="I791" s="163"/>
      <c r="J791" s="225" t="s">
        <v>6469</v>
      </c>
      <c r="K791" s="227">
        <v>533.36</v>
      </c>
      <c r="L791" s="227"/>
      <c r="M791" s="163" t="s">
        <v>5740</v>
      </c>
    </row>
    <row r="792" spans="1:13" ht="23.65" x14ac:dyDescent="0.45">
      <c r="A792" s="225" t="s">
        <v>2341</v>
      </c>
      <c r="B792" s="226">
        <v>44927</v>
      </c>
      <c r="C792" s="227" t="s">
        <v>3311</v>
      </c>
      <c r="D792" s="228" t="s">
        <v>4916</v>
      </c>
      <c r="E792" s="227" t="s">
        <v>757</v>
      </c>
      <c r="F792" s="219" t="s">
        <v>303</v>
      </c>
      <c r="G792" s="163" t="s">
        <v>4917</v>
      </c>
      <c r="H792" s="163" t="s">
        <v>4918</v>
      </c>
      <c r="I792" s="163"/>
      <c r="J792" s="225" t="s">
        <v>6470</v>
      </c>
      <c r="K792" s="227">
        <v>467.47</v>
      </c>
      <c r="L792" s="227"/>
      <c r="M792" s="163" t="s">
        <v>5740</v>
      </c>
    </row>
    <row r="793" spans="1:13" ht="23.65" x14ac:dyDescent="0.45">
      <c r="A793" s="225" t="s">
        <v>2343</v>
      </c>
      <c r="B793" s="226">
        <v>44927</v>
      </c>
      <c r="C793" s="227" t="s">
        <v>3311</v>
      </c>
      <c r="D793" s="228" t="s">
        <v>4919</v>
      </c>
      <c r="E793" s="227" t="s">
        <v>757</v>
      </c>
      <c r="F793" s="219" t="s">
        <v>303</v>
      </c>
      <c r="G793" s="163" t="s">
        <v>4920</v>
      </c>
      <c r="H793" s="163" t="s">
        <v>4921</v>
      </c>
      <c r="I793" s="163"/>
      <c r="J793" s="225" t="s">
        <v>6471</v>
      </c>
      <c r="K793" s="227">
        <v>377.06</v>
      </c>
      <c r="L793" s="227"/>
      <c r="M793" s="163" t="s">
        <v>5740</v>
      </c>
    </row>
    <row r="794" spans="1:13" ht="23.65" x14ac:dyDescent="0.45">
      <c r="A794" s="225" t="s">
        <v>2345</v>
      </c>
      <c r="B794" s="226">
        <v>44927</v>
      </c>
      <c r="C794" s="227" t="s">
        <v>3311</v>
      </c>
      <c r="D794" s="228" t="s">
        <v>2346</v>
      </c>
      <c r="E794" s="227" t="s">
        <v>757</v>
      </c>
      <c r="F794" s="219" t="s">
        <v>303</v>
      </c>
      <c r="G794" s="163" t="s">
        <v>4922</v>
      </c>
      <c r="H794" s="163" t="s">
        <v>4923</v>
      </c>
      <c r="I794" s="163"/>
      <c r="J794" s="225" t="s">
        <v>6472</v>
      </c>
      <c r="K794" s="227">
        <v>623.46</v>
      </c>
      <c r="L794" s="227"/>
      <c r="M794" s="163" t="s">
        <v>5740</v>
      </c>
    </row>
    <row r="795" spans="1:13" ht="23.65" x14ac:dyDescent="0.45">
      <c r="A795" s="225" t="s">
        <v>2347</v>
      </c>
      <c r="B795" s="226">
        <v>44927</v>
      </c>
      <c r="C795" s="227" t="s">
        <v>3311</v>
      </c>
      <c r="D795" s="228" t="s">
        <v>2348</v>
      </c>
      <c r="E795" s="227" t="s">
        <v>757</v>
      </c>
      <c r="F795" s="219" t="s">
        <v>303</v>
      </c>
      <c r="G795" s="163" t="s">
        <v>4924</v>
      </c>
      <c r="H795" s="163" t="s">
        <v>4925</v>
      </c>
      <c r="I795" s="163"/>
      <c r="J795" s="225" t="s">
        <v>6473</v>
      </c>
      <c r="K795" s="227">
        <v>725.29</v>
      </c>
      <c r="L795" s="227"/>
      <c r="M795" s="163" t="s">
        <v>5740</v>
      </c>
    </row>
    <row r="796" spans="1:13" ht="14.25" x14ac:dyDescent="0.45">
      <c r="A796" s="225" t="s">
        <v>2349</v>
      </c>
      <c r="B796" s="226">
        <v>44927</v>
      </c>
      <c r="C796" s="227" t="s">
        <v>3311</v>
      </c>
      <c r="D796" s="228" t="s">
        <v>2350</v>
      </c>
      <c r="E796" s="227" t="s">
        <v>757</v>
      </c>
      <c r="F796" s="219" t="s">
        <v>303</v>
      </c>
      <c r="G796" s="163" t="s">
        <v>4926</v>
      </c>
      <c r="H796" s="163" t="s">
        <v>4927</v>
      </c>
      <c r="I796" s="163"/>
      <c r="J796" s="225" t="s">
        <v>6474</v>
      </c>
      <c r="K796" s="227">
        <v>815.11</v>
      </c>
      <c r="L796" s="227"/>
      <c r="M796" s="163" t="s">
        <v>5740</v>
      </c>
    </row>
    <row r="797" spans="1:13" ht="23.65" x14ac:dyDescent="0.45">
      <c r="A797" s="225" t="s">
        <v>2351</v>
      </c>
      <c r="B797" s="226">
        <v>44927</v>
      </c>
      <c r="C797" s="227" t="s">
        <v>3311</v>
      </c>
      <c r="D797" s="228" t="s">
        <v>2352</v>
      </c>
      <c r="E797" s="227" t="s">
        <v>757</v>
      </c>
      <c r="F797" s="219" t="s">
        <v>303</v>
      </c>
      <c r="G797" s="163" t="s">
        <v>4928</v>
      </c>
      <c r="H797" s="163" t="s">
        <v>4929</v>
      </c>
      <c r="I797" s="163"/>
      <c r="J797" s="225" t="s">
        <v>6475</v>
      </c>
      <c r="K797" s="227">
        <v>904.65</v>
      </c>
      <c r="L797" s="227"/>
      <c r="M797" s="163" t="s">
        <v>5740</v>
      </c>
    </row>
    <row r="798" spans="1:13" ht="23.65" x14ac:dyDescent="0.45">
      <c r="A798" s="225" t="s">
        <v>2353</v>
      </c>
      <c r="B798" s="226">
        <v>44927</v>
      </c>
      <c r="C798" s="227" t="s">
        <v>3311</v>
      </c>
      <c r="D798" s="228" t="s">
        <v>2354</v>
      </c>
      <c r="E798" s="227" t="s">
        <v>757</v>
      </c>
      <c r="F798" s="219" t="s">
        <v>303</v>
      </c>
      <c r="G798" s="163" t="s">
        <v>4930</v>
      </c>
      <c r="H798" s="163" t="s">
        <v>4931</v>
      </c>
      <c r="I798" s="163"/>
      <c r="J798" s="225" t="s">
        <v>6476</v>
      </c>
      <c r="K798" s="227">
        <v>1112.8</v>
      </c>
      <c r="L798" s="227"/>
      <c r="M798" s="163" t="s">
        <v>5740</v>
      </c>
    </row>
    <row r="799" spans="1:13" ht="23.65" x14ac:dyDescent="0.45">
      <c r="A799" s="225" t="s">
        <v>2355</v>
      </c>
      <c r="B799" s="226">
        <v>44927</v>
      </c>
      <c r="C799" s="227" t="s">
        <v>3311</v>
      </c>
      <c r="D799" s="228" t="s">
        <v>2356</v>
      </c>
      <c r="E799" s="227" t="s">
        <v>757</v>
      </c>
      <c r="F799" s="219" t="s">
        <v>303</v>
      </c>
      <c r="G799" s="163" t="s">
        <v>4932</v>
      </c>
      <c r="H799" s="163" t="s">
        <v>4933</v>
      </c>
      <c r="I799" s="163"/>
      <c r="J799" s="225" t="s">
        <v>6477</v>
      </c>
      <c r="K799" s="227">
        <v>1008.06</v>
      </c>
      <c r="L799" s="227"/>
      <c r="M799" s="163" t="s">
        <v>5740</v>
      </c>
    </row>
    <row r="800" spans="1:13" ht="23.65" x14ac:dyDescent="0.45">
      <c r="A800" s="225" t="s">
        <v>2357</v>
      </c>
      <c r="B800" s="226">
        <v>44927</v>
      </c>
      <c r="C800" s="227" t="s">
        <v>3311</v>
      </c>
      <c r="D800" s="228" t="s">
        <v>2358</v>
      </c>
      <c r="E800" s="227" t="s">
        <v>757</v>
      </c>
      <c r="F800" s="219" t="s">
        <v>303</v>
      </c>
      <c r="G800" s="163" t="s">
        <v>4934</v>
      </c>
      <c r="H800" s="163" t="s">
        <v>4935</v>
      </c>
      <c r="I800" s="163"/>
      <c r="J800" s="225" t="s">
        <v>6478</v>
      </c>
      <c r="K800" s="227">
        <v>855.93</v>
      </c>
      <c r="L800" s="227"/>
      <c r="M800" s="163" t="s">
        <v>5740</v>
      </c>
    </row>
    <row r="801" spans="1:13" ht="23.65" x14ac:dyDescent="0.45">
      <c r="A801" s="225" t="s">
        <v>2359</v>
      </c>
      <c r="B801" s="226">
        <v>44927</v>
      </c>
      <c r="C801" s="227" t="s">
        <v>3311</v>
      </c>
      <c r="D801" s="228" t="s">
        <v>2360</v>
      </c>
      <c r="E801" s="227" t="s">
        <v>757</v>
      </c>
      <c r="F801" s="219" t="s">
        <v>303</v>
      </c>
      <c r="G801" s="163" t="s">
        <v>4920</v>
      </c>
      <c r="H801" s="163" t="s">
        <v>4921</v>
      </c>
      <c r="I801" s="163"/>
      <c r="J801" s="225" t="s">
        <v>6471</v>
      </c>
      <c r="K801" s="227">
        <v>377.06</v>
      </c>
      <c r="L801" s="227"/>
      <c r="M801" s="163" t="s">
        <v>5740</v>
      </c>
    </row>
    <row r="802" spans="1:13" ht="23.65" x14ac:dyDescent="0.45">
      <c r="A802" s="225" t="s">
        <v>2361</v>
      </c>
      <c r="B802" s="226">
        <v>44927</v>
      </c>
      <c r="C802" s="227" t="s">
        <v>3311</v>
      </c>
      <c r="D802" s="228" t="s">
        <v>2362</v>
      </c>
      <c r="E802" s="227" t="s">
        <v>757</v>
      </c>
      <c r="F802" s="219" t="s">
        <v>303</v>
      </c>
      <c r="G802" s="163" t="s">
        <v>4936</v>
      </c>
      <c r="H802" s="163" t="s">
        <v>4937</v>
      </c>
      <c r="I802" s="163"/>
      <c r="J802" s="225" t="s">
        <v>6479</v>
      </c>
      <c r="K802" s="227">
        <v>505.46</v>
      </c>
      <c r="L802" s="227"/>
      <c r="M802" s="163" t="s">
        <v>5740</v>
      </c>
    </row>
    <row r="803" spans="1:13" ht="23.65" x14ac:dyDescent="0.45">
      <c r="A803" s="225" t="s">
        <v>2363</v>
      </c>
      <c r="B803" s="226">
        <v>44927</v>
      </c>
      <c r="C803" s="227" t="s">
        <v>3311</v>
      </c>
      <c r="D803" s="228" t="s">
        <v>2364</v>
      </c>
      <c r="E803" s="227" t="s">
        <v>757</v>
      </c>
      <c r="F803" s="219" t="s">
        <v>303</v>
      </c>
      <c r="G803" s="163" t="s">
        <v>4938</v>
      </c>
      <c r="H803" s="163" t="s">
        <v>4939</v>
      </c>
      <c r="I803" s="163"/>
      <c r="J803" s="225" t="s">
        <v>6480</v>
      </c>
      <c r="K803" s="227">
        <v>588.79999999999995</v>
      </c>
      <c r="L803" s="227"/>
      <c r="M803" s="163" t="s">
        <v>5740</v>
      </c>
    </row>
    <row r="804" spans="1:13" ht="23.65" x14ac:dyDescent="0.45">
      <c r="A804" s="225" t="s">
        <v>2365</v>
      </c>
      <c r="B804" s="226">
        <v>44927</v>
      </c>
      <c r="C804" s="227" t="s">
        <v>3311</v>
      </c>
      <c r="D804" s="228" t="s">
        <v>2366</v>
      </c>
      <c r="E804" s="227" t="s">
        <v>757</v>
      </c>
      <c r="F804" s="219" t="s">
        <v>303</v>
      </c>
      <c r="G804" s="163" t="s">
        <v>4940</v>
      </c>
      <c r="H804" s="163" t="s">
        <v>4941</v>
      </c>
      <c r="I804" s="163"/>
      <c r="J804" s="225" t="s">
        <v>6481</v>
      </c>
      <c r="K804" s="227">
        <v>688.55</v>
      </c>
      <c r="L804" s="227"/>
      <c r="M804" s="163" t="s">
        <v>5740</v>
      </c>
    </row>
    <row r="805" spans="1:13" ht="23.65" x14ac:dyDescent="0.45">
      <c r="A805" s="225" t="s">
        <v>2367</v>
      </c>
      <c r="B805" s="226">
        <v>44927</v>
      </c>
      <c r="C805" s="227" t="s">
        <v>3311</v>
      </c>
      <c r="D805" s="228" t="s">
        <v>2368</v>
      </c>
      <c r="E805" s="227" t="s">
        <v>757</v>
      </c>
      <c r="F805" s="219" t="s">
        <v>303</v>
      </c>
      <c r="G805" s="163" t="s">
        <v>4942</v>
      </c>
      <c r="H805" s="163" t="s">
        <v>4943</v>
      </c>
      <c r="I805" s="163"/>
      <c r="J805" s="225" t="s">
        <v>6482</v>
      </c>
      <c r="K805" s="227">
        <v>784.37</v>
      </c>
      <c r="L805" s="227"/>
      <c r="M805" s="163" t="s">
        <v>5740</v>
      </c>
    </row>
    <row r="806" spans="1:13" ht="23.65" x14ac:dyDescent="0.45">
      <c r="A806" s="225" t="s">
        <v>2369</v>
      </c>
      <c r="B806" s="226">
        <v>44927</v>
      </c>
      <c r="C806" s="227" t="s">
        <v>3311</v>
      </c>
      <c r="D806" s="228" t="s">
        <v>2370</v>
      </c>
      <c r="E806" s="227" t="s">
        <v>757</v>
      </c>
      <c r="F806" s="219" t="s">
        <v>303</v>
      </c>
      <c r="G806" s="163" t="s">
        <v>4944</v>
      </c>
      <c r="H806" s="163" t="s">
        <v>4945</v>
      </c>
      <c r="I806" s="163"/>
      <c r="J806" s="225" t="s">
        <v>6483</v>
      </c>
      <c r="K806" s="227">
        <v>853.64</v>
      </c>
      <c r="L806" s="227"/>
      <c r="M806" s="163" t="s">
        <v>5740</v>
      </c>
    </row>
    <row r="807" spans="1:13" ht="23.65" x14ac:dyDescent="0.45">
      <c r="A807" s="225" t="s">
        <v>2371</v>
      </c>
      <c r="B807" s="226">
        <v>44927</v>
      </c>
      <c r="C807" s="227" t="s">
        <v>3311</v>
      </c>
      <c r="D807" s="228" t="s">
        <v>2372</v>
      </c>
      <c r="E807" s="227" t="s">
        <v>757</v>
      </c>
      <c r="F807" s="219" t="s">
        <v>303</v>
      </c>
      <c r="G807" s="163" t="s">
        <v>4946</v>
      </c>
      <c r="H807" s="163" t="s">
        <v>4947</v>
      </c>
      <c r="I807" s="163"/>
      <c r="J807" s="225" t="s">
        <v>6484</v>
      </c>
      <c r="K807" s="227">
        <v>785.1</v>
      </c>
      <c r="L807" s="227"/>
      <c r="M807" s="163" t="s">
        <v>5740</v>
      </c>
    </row>
    <row r="808" spans="1:13" ht="23.65" x14ac:dyDescent="0.45">
      <c r="A808" s="225" t="s">
        <v>2373</v>
      </c>
      <c r="B808" s="226">
        <v>44927</v>
      </c>
      <c r="C808" s="227" t="s">
        <v>3311</v>
      </c>
      <c r="D808" s="228" t="s">
        <v>2374</v>
      </c>
      <c r="E808" s="227" t="s">
        <v>757</v>
      </c>
      <c r="F808" s="219" t="s">
        <v>303</v>
      </c>
      <c r="G808" s="163" t="s">
        <v>4948</v>
      </c>
      <c r="H808" s="163" t="s">
        <v>4949</v>
      </c>
      <c r="I808" s="163"/>
      <c r="J808" s="225">
        <v>671</v>
      </c>
      <c r="K808" s="227">
        <v>738.1</v>
      </c>
      <c r="L808" s="227"/>
      <c r="M808" s="163" t="s">
        <v>5740</v>
      </c>
    </row>
    <row r="809" spans="1:13" ht="23.65" x14ac:dyDescent="0.45">
      <c r="A809" s="225" t="s">
        <v>2375</v>
      </c>
      <c r="B809" s="226">
        <v>44927</v>
      </c>
      <c r="C809" s="227" t="s">
        <v>3311</v>
      </c>
      <c r="D809" s="228" t="s">
        <v>2376</v>
      </c>
      <c r="E809" s="227" t="s">
        <v>757</v>
      </c>
      <c r="F809" s="219" t="s">
        <v>303</v>
      </c>
      <c r="G809" s="163" t="s">
        <v>4950</v>
      </c>
      <c r="H809" s="163" t="s">
        <v>4951</v>
      </c>
      <c r="I809" s="163"/>
      <c r="J809" s="225" t="s">
        <v>6485</v>
      </c>
      <c r="K809" s="227">
        <v>254.28</v>
      </c>
      <c r="L809" s="227"/>
      <c r="M809" s="163" t="s">
        <v>5740</v>
      </c>
    </row>
    <row r="810" spans="1:13" ht="34.9" x14ac:dyDescent="0.45">
      <c r="A810" s="225" t="s">
        <v>2377</v>
      </c>
      <c r="B810" s="226">
        <v>44927</v>
      </c>
      <c r="C810" s="227" t="s">
        <v>3311</v>
      </c>
      <c r="D810" s="228" t="s">
        <v>2378</v>
      </c>
      <c r="E810" s="227" t="s">
        <v>757</v>
      </c>
      <c r="F810" s="219" t="s">
        <v>303</v>
      </c>
      <c r="G810" s="163" t="s">
        <v>4952</v>
      </c>
      <c r="H810" s="163" t="s">
        <v>4953</v>
      </c>
      <c r="I810" s="163"/>
      <c r="J810" s="225" t="s">
        <v>6486</v>
      </c>
      <c r="K810" s="227">
        <v>362.04</v>
      </c>
      <c r="L810" s="227"/>
      <c r="M810" s="163" t="s">
        <v>5740</v>
      </c>
    </row>
    <row r="811" spans="1:13" ht="34.9" x14ac:dyDescent="0.45">
      <c r="A811" s="225" t="s">
        <v>2379</v>
      </c>
      <c r="B811" s="226">
        <v>44927</v>
      </c>
      <c r="C811" s="227" t="s">
        <v>3311</v>
      </c>
      <c r="D811" s="228" t="s">
        <v>2380</v>
      </c>
      <c r="E811" s="227" t="s">
        <v>757</v>
      </c>
      <c r="F811" s="219" t="s">
        <v>303</v>
      </c>
      <c r="G811" s="163" t="s">
        <v>4954</v>
      </c>
      <c r="H811" s="163" t="s">
        <v>4955</v>
      </c>
      <c r="I811" s="163"/>
      <c r="J811" s="225" t="s">
        <v>6487</v>
      </c>
      <c r="K811" s="227">
        <v>421.33</v>
      </c>
      <c r="L811" s="227"/>
      <c r="M811" s="163" t="s">
        <v>5740</v>
      </c>
    </row>
    <row r="812" spans="1:13" ht="23.65" x14ac:dyDescent="0.45">
      <c r="A812" s="225" t="s">
        <v>2381</v>
      </c>
      <c r="B812" s="226">
        <v>44927</v>
      </c>
      <c r="C812" s="227" t="s">
        <v>3311</v>
      </c>
      <c r="D812" s="228" t="s">
        <v>2382</v>
      </c>
      <c r="E812" s="227" t="s">
        <v>757</v>
      </c>
      <c r="F812" s="219" t="s">
        <v>303</v>
      </c>
      <c r="G812" s="163" t="s">
        <v>4956</v>
      </c>
      <c r="H812" s="163" t="s">
        <v>4957</v>
      </c>
      <c r="I812" s="163"/>
      <c r="J812" s="225" t="s">
        <v>6488</v>
      </c>
      <c r="K812" s="227">
        <v>477.25</v>
      </c>
      <c r="L812" s="227"/>
      <c r="M812" s="163" t="s">
        <v>5740</v>
      </c>
    </row>
    <row r="813" spans="1:13" ht="23.65" x14ac:dyDescent="0.45">
      <c r="A813" s="225" t="s">
        <v>2383</v>
      </c>
      <c r="B813" s="226">
        <v>44927</v>
      </c>
      <c r="C813" s="227" t="s">
        <v>3311</v>
      </c>
      <c r="D813" s="228" t="s">
        <v>2384</v>
      </c>
      <c r="E813" s="227" t="s">
        <v>757</v>
      </c>
      <c r="F813" s="219" t="s">
        <v>303</v>
      </c>
      <c r="G813" s="163" t="s">
        <v>4958</v>
      </c>
      <c r="H813" s="163" t="s">
        <v>4959</v>
      </c>
      <c r="I813" s="163"/>
      <c r="J813" s="225" t="s">
        <v>6489</v>
      </c>
      <c r="K813" s="227">
        <v>517.74</v>
      </c>
      <c r="L813" s="227"/>
      <c r="M813" s="163" t="s">
        <v>5740</v>
      </c>
    </row>
    <row r="814" spans="1:13" ht="23.65" x14ac:dyDescent="0.45">
      <c r="A814" s="225" t="s">
        <v>2385</v>
      </c>
      <c r="B814" s="226">
        <v>44927</v>
      </c>
      <c r="C814" s="227" t="s">
        <v>3311</v>
      </c>
      <c r="D814" s="228" t="s">
        <v>2386</v>
      </c>
      <c r="E814" s="227" t="s">
        <v>757</v>
      </c>
      <c r="F814" s="219" t="s">
        <v>303</v>
      </c>
      <c r="G814" s="163" t="s">
        <v>4960</v>
      </c>
      <c r="H814" s="163" t="s">
        <v>4961</v>
      </c>
      <c r="I814" s="163"/>
      <c r="J814" s="225" t="s">
        <v>6490</v>
      </c>
      <c r="K814" s="227">
        <v>526.85</v>
      </c>
      <c r="L814" s="227"/>
      <c r="M814" s="163" t="s">
        <v>5740</v>
      </c>
    </row>
    <row r="815" spans="1:13" ht="34.9" x14ac:dyDescent="0.45">
      <c r="A815" s="225" t="s">
        <v>2387</v>
      </c>
      <c r="B815" s="226">
        <v>44927</v>
      </c>
      <c r="C815" s="227" t="s">
        <v>3311</v>
      </c>
      <c r="D815" s="228" t="s">
        <v>2388</v>
      </c>
      <c r="E815" s="227" t="s">
        <v>757</v>
      </c>
      <c r="F815" s="219" t="s">
        <v>303</v>
      </c>
      <c r="G815" s="163" t="s">
        <v>4962</v>
      </c>
      <c r="H815" s="163" t="s">
        <v>4963</v>
      </c>
      <c r="I815" s="163"/>
      <c r="J815" s="225" t="s">
        <v>6491</v>
      </c>
      <c r="K815" s="227">
        <v>469.59</v>
      </c>
      <c r="L815" s="227"/>
      <c r="M815" s="163" t="s">
        <v>5740</v>
      </c>
    </row>
    <row r="816" spans="1:13" ht="34.9" x14ac:dyDescent="0.45">
      <c r="A816" s="225" t="s">
        <v>2389</v>
      </c>
      <c r="B816" s="226">
        <v>44927</v>
      </c>
      <c r="C816" s="227" t="s">
        <v>3311</v>
      </c>
      <c r="D816" s="228" t="s">
        <v>2390</v>
      </c>
      <c r="E816" s="227" t="s">
        <v>757</v>
      </c>
      <c r="F816" s="219" t="s">
        <v>303</v>
      </c>
      <c r="G816" s="163" t="s">
        <v>4964</v>
      </c>
      <c r="H816" s="163" t="s">
        <v>4965</v>
      </c>
      <c r="I816" s="163"/>
      <c r="J816" s="225" t="s">
        <v>6492</v>
      </c>
      <c r="K816" s="227">
        <v>521.13</v>
      </c>
      <c r="L816" s="227"/>
      <c r="M816" s="163" t="s">
        <v>5740</v>
      </c>
    </row>
    <row r="817" spans="1:13" ht="23.65" x14ac:dyDescent="0.45">
      <c r="A817" s="225" t="s">
        <v>2391</v>
      </c>
      <c r="B817" s="226">
        <v>44927</v>
      </c>
      <c r="C817" s="227" t="s">
        <v>3311</v>
      </c>
      <c r="D817" s="228" t="s">
        <v>2392</v>
      </c>
      <c r="E817" s="227" t="s">
        <v>757</v>
      </c>
      <c r="F817" s="219" t="s">
        <v>303</v>
      </c>
      <c r="G817" s="163" t="s">
        <v>4966</v>
      </c>
      <c r="H817" s="163" t="s">
        <v>4967</v>
      </c>
      <c r="I817" s="163"/>
      <c r="J817" s="225" t="s">
        <v>6493</v>
      </c>
      <c r="K817" s="227">
        <v>264.5</v>
      </c>
      <c r="L817" s="227"/>
      <c r="M817" s="163" t="s">
        <v>5740</v>
      </c>
    </row>
    <row r="818" spans="1:13" ht="23.65" x14ac:dyDescent="0.45">
      <c r="A818" s="225" t="s">
        <v>2393</v>
      </c>
      <c r="B818" s="226">
        <v>44927</v>
      </c>
      <c r="C818" s="227" t="s">
        <v>3311</v>
      </c>
      <c r="D818" s="228" t="s">
        <v>2394</v>
      </c>
      <c r="E818" s="227" t="s">
        <v>757</v>
      </c>
      <c r="F818" s="219" t="s">
        <v>303</v>
      </c>
      <c r="G818" s="163" t="s">
        <v>4968</v>
      </c>
      <c r="H818" s="163" t="s">
        <v>4969</v>
      </c>
      <c r="I818" s="163"/>
      <c r="J818" s="225" t="s">
        <v>6494</v>
      </c>
      <c r="K818" s="227">
        <v>374.31</v>
      </c>
      <c r="L818" s="227"/>
      <c r="M818" s="163" t="s">
        <v>5740</v>
      </c>
    </row>
    <row r="819" spans="1:13" ht="23.65" x14ac:dyDescent="0.45">
      <c r="A819" s="225" t="s">
        <v>2395</v>
      </c>
      <c r="B819" s="226">
        <v>44927</v>
      </c>
      <c r="C819" s="227" t="s">
        <v>3311</v>
      </c>
      <c r="D819" s="228" t="s">
        <v>2396</v>
      </c>
      <c r="E819" s="227" t="s">
        <v>757</v>
      </c>
      <c r="F819" s="219" t="s">
        <v>303</v>
      </c>
      <c r="G819" s="163" t="s">
        <v>4970</v>
      </c>
      <c r="H819" s="163" t="s">
        <v>4971</v>
      </c>
      <c r="I819" s="163"/>
      <c r="J819" s="225" t="s">
        <v>6495</v>
      </c>
      <c r="K819" s="227">
        <v>449.64</v>
      </c>
      <c r="L819" s="227"/>
      <c r="M819" s="163" t="s">
        <v>5740</v>
      </c>
    </row>
    <row r="820" spans="1:13" ht="14.25" x14ac:dyDescent="0.45">
      <c r="A820" s="225" t="s">
        <v>2397</v>
      </c>
      <c r="B820" s="226">
        <v>44927</v>
      </c>
      <c r="C820" s="227" t="s">
        <v>3311</v>
      </c>
      <c r="D820" s="228" t="s">
        <v>2398</v>
      </c>
      <c r="E820" s="227" t="s">
        <v>757</v>
      </c>
      <c r="F820" s="219" t="s">
        <v>303</v>
      </c>
      <c r="G820" s="163" t="s">
        <v>4972</v>
      </c>
      <c r="H820" s="163" t="s">
        <v>4973</v>
      </c>
      <c r="I820" s="163"/>
      <c r="J820" s="225" t="s">
        <v>6496</v>
      </c>
      <c r="K820" s="227">
        <v>494.82</v>
      </c>
      <c r="L820" s="227"/>
      <c r="M820" s="163" t="s">
        <v>5740</v>
      </c>
    </row>
    <row r="821" spans="1:13" ht="23.65" x14ac:dyDescent="0.45">
      <c r="A821" s="225" t="s">
        <v>2399</v>
      </c>
      <c r="B821" s="226">
        <v>44927</v>
      </c>
      <c r="C821" s="227" t="s">
        <v>3311</v>
      </c>
      <c r="D821" s="228" t="s">
        <v>2400</v>
      </c>
      <c r="E821" s="227" t="s">
        <v>757</v>
      </c>
      <c r="F821" s="219" t="s">
        <v>303</v>
      </c>
      <c r="G821" s="163" t="s">
        <v>4974</v>
      </c>
      <c r="H821" s="163" t="s">
        <v>4975</v>
      </c>
      <c r="I821" s="163"/>
      <c r="J821" s="225" t="s">
        <v>6497</v>
      </c>
      <c r="K821" s="227">
        <v>549.67999999999995</v>
      </c>
      <c r="L821" s="227"/>
      <c r="M821" s="163" t="s">
        <v>5740</v>
      </c>
    </row>
    <row r="822" spans="1:13" ht="23.65" x14ac:dyDescent="0.45">
      <c r="A822" s="225" t="s">
        <v>2401</v>
      </c>
      <c r="B822" s="226">
        <v>44927</v>
      </c>
      <c r="C822" s="227" t="s">
        <v>3311</v>
      </c>
      <c r="D822" s="228" t="s">
        <v>2402</v>
      </c>
      <c r="E822" s="227" t="s">
        <v>757</v>
      </c>
      <c r="F822" s="219" t="s">
        <v>303</v>
      </c>
      <c r="G822" s="163" t="s">
        <v>4976</v>
      </c>
      <c r="H822" s="163" t="s">
        <v>4977</v>
      </c>
      <c r="I822" s="163"/>
      <c r="J822" s="225" t="s">
        <v>6498</v>
      </c>
      <c r="K822" s="227">
        <v>742.64</v>
      </c>
      <c r="L822" s="227"/>
      <c r="M822" s="163" t="s">
        <v>5740</v>
      </c>
    </row>
    <row r="823" spans="1:13" ht="23.65" x14ac:dyDescent="0.45">
      <c r="A823" s="225" t="s">
        <v>2403</v>
      </c>
      <c r="B823" s="226">
        <v>44927</v>
      </c>
      <c r="C823" s="227" t="s">
        <v>3311</v>
      </c>
      <c r="D823" s="228" t="s">
        <v>2404</v>
      </c>
      <c r="E823" s="227" t="s">
        <v>757</v>
      </c>
      <c r="F823" s="219" t="s">
        <v>303</v>
      </c>
      <c r="G823" s="163" t="s">
        <v>4978</v>
      </c>
      <c r="H823" s="163" t="s">
        <v>4979</v>
      </c>
      <c r="I823" s="163"/>
      <c r="J823" s="225" t="s">
        <v>6499</v>
      </c>
      <c r="K823" s="227">
        <v>634.05999999999995</v>
      </c>
      <c r="L823" s="227"/>
      <c r="M823" s="163" t="s">
        <v>5740</v>
      </c>
    </row>
    <row r="824" spans="1:13" ht="23.65" x14ac:dyDescent="0.45">
      <c r="A824" s="225" t="s">
        <v>2405</v>
      </c>
      <c r="B824" s="226">
        <v>44927</v>
      </c>
      <c r="C824" s="227" t="s">
        <v>3311</v>
      </c>
      <c r="D824" s="228" t="s">
        <v>2406</v>
      </c>
      <c r="E824" s="227" t="s">
        <v>757</v>
      </c>
      <c r="F824" s="219" t="s">
        <v>303</v>
      </c>
      <c r="G824" s="163" t="s">
        <v>4980</v>
      </c>
      <c r="H824" s="163" t="s">
        <v>4981</v>
      </c>
      <c r="I824" s="163"/>
      <c r="J824" s="225" t="s">
        <v>6500</v>
      </c>
      <c r="K824" s="227">
        <v>547.01</v>
      </c>
      <c r="L824" s="227"/>
      <c r="M824" s="163" t="s">
        <v>5740</v>
      </c>
    </row>
    <row r="825" spans="1:13" ht="23.65" x14ac:dyDescent="0.45">
      <c r="A825" s="225" t="s">
        <v>2407</v>
      </c>
      <c r="B825" s="226">
        <v>44927</v>
      </c>
      <c r="C825" s="227" t="s">
        <v>3311</v>
      </c>
      <c r="D825" s="228" t="s">
        <v>2408</v>
      </c>
      <c r="E825" s="227" t="s">
        <v>757</v>
      </c>
      <c r="F825" s="219" t="s">
        <v>303</v>
      </c>
      <c r="G825" s="163" t="s">
        <v>4982</v>
      </c>
      <c r="H825" s="163" t="s">
        <v>4983</v>
      </c>
      <c r="I825" s="163"/>
      <c r="J825" s="225" t="s">
        <v>6501</v>
      </c>
      <c r="K825" s="227">
        <v>284.91000000000003</v>
      </c>
      <c r="L825" s="227"/>
      <c r="M825" s="163" t="s">
        <v>5740</v>
      </c>
    </row>
    <row r="826" spans="1:13" ht="23.65" x14ac:dyDescent="0.45">
      <c r="A826" s="225" t="s">
        <v>2409</v>
      </c>
      <c r="B826" s="226">
        <v>44927</v>
      </c>
      <c r="C826" s="227" t="s">
        <v>3311</v>
      </c>
      <c r="D826" s="228" t="s">
        <v>2410</v>
      </c>
      <c r="E826" s="227" t="s">
        <v>757</v>
      </c>
      <c r="F826" s="219" t="s">
        <v>303</v>
      </c>
      <c r="G826" s="163" t="s">
        <v>4984</v>
      </c>
      <c r="H826" s="163" t="s">
        <v>4985</v>
      </c>
      <c r="I826" s="163"/>
      <c r="J826" s="225" t="s">
        <v>6502</v>
      </c>
      <c r="K826" s="227">
        <v>396.53</v>
      </c>
      <c r="L826" s="227"/>
      <c r="M826" s="163" t="s">
        <v>5740</v>
      </c>
    </row>
    <row r="827" spans="1:13" ht="23.65" x14ac:dyDescent="0.45">
      <c r="A827" s="225" t="s">
        <v>2411</v>
      </c>
      <c r="B827" s="226">
        <v>44927</v>
      </c>
      <c r="C827" s="227" t="s">
        <v>3311</v>
      </c>
      <c r="D827" s="228" t="s">
        <v>2412</v>
      </c>
      <c r="E827" s="227" t="s">
        <v>757</v>
      </c>
      <c r="F827" s="219" t="s">
        <v>303</v>
      </c>
      <c r="G827" s="163" t="s">
        <v>4986</v>
      </c>
      <c r="H827" s="163" t="s">
        <v>4987</v>
      </c>
      <c r="I827" s="163"/>
      <c r="J827" s="225" t="s">
        <v>6503</v>
      </c>
      <c r="K827" s="227">
        <v>468.49</v>
      </c>
      <c r="L827" s="227"/>
      <c r="M827" s="163" t="s">
        <v>5740</v>
      </c>
    </row>
    <row r="828" spans="1:13" ht="23.65" x14ac:dyDescent="0.45">
      <c r="A828" s="225" t="s">
        <v>2413</v>
      </c>
      <c r="B828" s="226">
        <v>44927</v>
      </c>
      <c r="C828" s="227" t="s">
        <v>3311</v>
      </c>
      <c r="D828" s="228" t="s">
        <v>2414</v>
      </c>
      <c r="E828" s="227" t="s">
        <v>757</v>
      </c>
      <c r="F828" s="219" t="s">
        <v>303</v>
      </c>
      <c r="G828" s="163" t="s">
        <v>4988</v>
      </c>
      <c r="H828" s="163" t="s">
        <v>4989</v>
      </c>
      <c r="I828" s="163"/>
      <c r="J828" s="225" t="s">
        <v>6504</v>
      </c>
      <c r="K828" s="227">
        <v>538.70000000000005</v>
      </c>
      <c r="L828" s="227"/>
      <c r="M828" s="163" t="s">
        <v>5740</v>
      </c>
    </row>
    <row r="829" spans="1:13" ht="23.65" x14ac:dyDescent="0.45">
      <c r="A829" s="225" t="s">
        <v>2415</v>
      </c>
      <c r="B829" s="226">
        <v>44927</v>
      </c>
      <c r="C829" s="227" t="s">
        <v>3311</v>
      </c>
      <c r="D829" s="228" t="s">
        <v>2416</v>
      </c>
      <c r="E829" s="227" t="s">
        <v>757</v>
      </c>
      <c r="F829" s="219" t="s">
        <v>303</v>
      </c>
      <c r="G829" s="163" t="s">
        <v>4990</v>
      </c>
      <c r="H829" s="163" t="s">
        <v>4991</v>
      </c>
      <c r="I829" s="163"/>
      <c r="J829" s="225" t="s">
        <v>6505</v>
      </c>
      <c r="K829" s="227">
        <v>593.53</v>
      </c>
      <c r="L829" s="227"/>
      <c r="M829" s="163" t="s">
        <v>5740</v>
      </c>
    </row>
    <row r="830" spans="1:13" ht="23.65" x14ac:dyDescent="0.45">
      <c r="A830" s="225" t="s">
        <v>2417</v>
      </c>
      <c r="B830" s="226">
        <v>44927</v>
      </c>
      <c r="C830" s="227" t="s">
        <v>3311</v>
      </c>
      <c r="D830" s="228" t="s">
        <v>2418</v>
      </c>
      <c r="E830" s="227" t="s">
        <v>757</v>
      </c>
      <c r="F830" s="219" t="s">
        <v>303</v>
      </c>
      <c r="G830" s="163" t="s">
        <v>4992</v>
      </c>
      <c r="H830" s="163" t="s">
        <v>4993</v>
      </c>
      <c r="I830" s="163"/>
      <c r="J830" s="225" t="s">
        <v>6506</v>
      </c>
      <c r="K830" s="227">
        <v>661.41</v>
      </c>
      <c r="L830" s="227"/>
      <c r="M830" s="163" t="s">
        <v>5740</v>
      </c>
    </row>
    <row r="831" spans="1:13" ht="23.65" x14ac:dyDescent="0.45">
      <c r="A831" s="225" t="s">
        <v>2419</v>
      </c>
      <c r="B831" s="226">
        <v>44927</v>
      </c>
      <c r="C831" s="227" t="s">
        <v>3311</v>
      </c>
      <c r="D831" s="228" t="s">
        <v>2420</v>
      </c>
      <c r="E831" s="227" t="s">
        <v>757</v>
      </c>
      <c r="F831" s="219" t="s">
        <v>303</v>
      </c>
      <c r="G831" s="163" t="s">
        <v>4994</v>
      </c>
      <c r="H831" s="163" t="s">
        <v>4995</v>
      </c>
      <c r="I831" s="163"/>
      <c r="J831" s="225" t="s">
        <v>6507</v>
      </c>
      <c r="K831" s="227">
        <v>542.54</v>
      </c>
      <c r="L831" s="227"/>
      <c r="M831" s="163" t="s">
        <v>5740</v>
      </c>
    </row>
    <row r="832" spans="1:13" ht="23.65" x14ac:dyDescent="0.45">
      <c r="A832" s="225" t="s">
        <v>2421</v>
      </c>
      <c r="B832" s="226">
        <v>44927</v>
      </c>
      <c r="C832" s="227" t="s">
        <v>3311</v>
      </c>
      <c r="D832" s="228" t="s">
        <v>2422</v>
      </c>
      <c r="E832" s="227" t="s">
        <v>757</v>
      </c>
      <c r="F832" s="219" t="s">
        <v>303</v>
      </c>
      <c r="G832" s="163" t="s">
        <v>4996</v>
      </c>
      <c r="H832" s="163" t="s">
        <v>4997</v>
      </c>
      <c r="I832" s="163"/>
      <c r="J832" s="225" t="s">
        <v>6508</v>
      </c>
      <c r="K832" s="227">
        <v>573.66</v>
      </c>
      <c r="L832" s="227"/>
      <c r="M832" s="163" t="s">
        <v>5740</v>
      </c>
    </row>
    <row r="833" spans="1:13" ht="23.65" x14ac:dyDescent="0.45">
      <c r="A833" s="225" t="s">
        <v>2423</v>
      </c>
      <c r="B833" s="226">
        <v>44927</v>
      </c>
      <c r="C833" s="227" t="s">
        <v>3311</v>
      </c>
      <c r="D833" s="228" t="s">
        <v>2424</v>
      </c>
      <c r="E833" s="227" t="s">
        <v>757</v>
      </c>
      <c r="F833" s="219" t="s">
        <v>303</v>
      </c>
      <c r="G833" s="163" t="s">
        <v>4998</v>
      </c>
      <c r="H833" s="163" t="s">
        <v>4999</v>
      </c>
      <c r="I833" s="163"/>
      <c r="J833" s="225" t="s">
        <v>6509</v>
      </c>
      <c r="K833" s="227">
        <v>328.15</v>
      </c>
      <c r="L833" s="227"/>
      <c r="M833" s="163" t="s">
        <v>5740</v>
      </c>
    </row>
    <row r="834" spans="1:13" ht="23.65" x14ac:dyDescent="0.45">
      <c r="A834" s="225" t="s">
        <v>2425</v>
      </c>
      <c r="B834" s="226">
        <v>44927</v>
      </c>
      <c r="C834" s="227" t="s">
        <v>3311</v>
      </c>
      <c r="D834" s="228" t="s">
        <v>2426</v>
      </c>
      <c r="E834" s="227" t="s">
        <v>757</v>
      </c>
      <c r="F834" s="219" t="s">
        <v>303</v>
      </c>
      <c r="G834" s="163" t="s">
        <v>5000</v>
      </c>
      <c r="H834" s="163" t="s">
        <v>5001</v>
      </c>
      <c r="I834" s="163"/>
      <c r="J834" s="225" t="s">
        <v>6510</v>
      </c>
      <c r="K834" s="227">
        <v>446.01</v>
      </c>
      <c r="L834" s="227"/>
      <c r="M834" s="163" t="s">
        <v>5740</v>
      </c>
    </row>
    <row r="835" spans="1:13" ht="23.65" x14ac:dyDescent="0.45">
      <c r="A835" s="225" t="s">
        <v>2427</v>
      </c>
      <c r="B835" s="226">
        <v>44927</v>
      </c>
      <c r="C835" s="227" t="s">
        <v>3311</v>
      </c>
      <c r="D835" s="228" t="s">
        <v>2428</v>
      </c>
      <c r="E835" s="227" t="s">
        <v>757</v>
      </c>
      <c r="F835" s="219" t="s">
        <v>303</v>
      </c>
      <c r="G835" s="163" t="s">
        <v>5002</v>
      </c>
      <c r="H835" s="163" t="s">
        <v>5003</v>
      </c>
      <c r="I835" s="163"/>
      <c r="J835" s="225" t="s">
        <v>6511</v>
      </c>
      <c r="K835" s="227">
        <v>507.35</v>
      </c>
      <c r="L835" s="227"/>
      <c r="M835" s="163" t="s">
        <v>5740</v>
      </c>
    </row>
    <row r="836" spans="1:13" ht="14.25" x14ac:dyDescent="0.45">
      <c r="A836" s="225" t="s">
        <v>2429</v>
      </c>
      <c r="B836" s="226">
        <v>44927</v>
      </c>
      <c r="C836" s="227" t="s">
        <v>3311</v>
      </c>
      <c r="D836" s="228" t="s">
        <v>2430</v>
      </c>
      <c r="E836" s="227" t="s">
        <v>757</v>
      </c>
      <c r="F836" s="219" t="s">
        <v>303</v>
      </c>
      <c r="G836" s="163" t="s">
        <v>5004</v>
      </c>
      <c r="H836" s="163" t="s">
        <v>5005</v>
      </c>
      <c r="I836" s="163"/>
      <c r="J836" s="225" t="s">
        <v>6512</v>
      </c>
      <c r="K836" s="227">
        <v>564.15</v>
      </c>
      <c r="L836" s="227"/>
      <c r="M836" s="163" t="s">
        <v>5740</v>
      </c>
    </row>
    <row r="837" spans="1:13" ht="23.65" x14ac:dyDescent="0.45">
      <c r="A837" s="225" t="s">
        <v>2431</v>
      </c>
      <c r="B837" s="226">
        <v>44927</v>
      </c>
      <c r="C837" s="227" t="s">
        <v>3311</v>
      </c>
      <c r="D837" s="228" t="s">
        <v>2432</v>
      </c>
      <c r="E837" s="227" t="s">
        <v>757</v>
      </c>
      <c r="F837" s="219" t="s">
        <v>303</v>
      </c>
      <c r="G837" s="163" t="s">
        <v>5006</v>
      </c>
      <c r="H837" s="163" t="s">
        <v>5007</v>
      </c>
      <c r="I837" s="163"/>
      <c r="J837" s="225" t="s">
        <v>6513</v>
      </c>
      <c r="K837" s="227">
        <v>615.65</v>
      </c>
      <c r="L837" s="227"/>
      <c r="M837" s="163" t="s">
        <v>5740</v>
      </c>
    </row>
    <row r="838" spans="1:13" ht="23.65" x14ac:dyDescent="0.45">
      <c r="A838" s="225" t="s">
        <v>2433</v>
      </c>
      <c r="B838" s="226">
        <v>44927</v>
      </c>
      <c r="C838" s="227" t="s">
        <v>3311</v>
      </c>
      <c r="D838" s="228" t="s">
        <v>2434</v>
      </c>
      <c r="E838" s="227" t="s">
        <v>757</v>
      </c>
      <c r="F838" s="219" t="s">
        <v>303</v>
      </c>
      <c r="G838" s="163" t="s">
        <v>5008</v>
      </c>
      <c r="H838" s="163" t="s">
        <v>5009</v>
      </c>
      <c r="I838" s="163"/>
      <c r="J838" s="225">
        <v>665</v>
      </c>
      <c r="K838" s="227">
        <v>731.5</v>
      </c>
      <c r="L838" s="227"/>
      <c r="M838" s="163" t="s">
        <v>5740</v>
      </c>
    </row>
    <row r="839" spans="1:13" ht="23.65" x14ac:dyDescent="0.45">
      <c r="A839" s="225" t="s">
        <v>2435</v>
      </c>
      <c r="B839" s="226">
        <v>44927</v>
      </c>
      <c r="C839" s="227" t="s">
        <v>3311</v>
      </c>
      <c r="D839" s="228" t="s">
        <v>2436</v>
      </c>
      <c r="E839" s="227" t="s">
        <v>757</v>
      </c>
      <c r="F839" s="219" t="s">
        <v>303</v>
      </c>
      <c r="G839" s="163" t="s">
        <v>5010</v>
      </c>
      <c r="H839" s="163" t="s">
        <v>5011</v>
      </c>
      <c r="I839" s="163"/>
      <c r="J839" s="225" t="s">
        <v>6514</v>
      </c>
      <c r="K839" s="227">
        <v>661.56</v>
      </c>
      <c r="L839" s="227"/>
      <c r="M839" s="163" t="s">
        <v>5740</v>
      </c>
    </row>
    <row r="840" spans="1:13" ht="23.65" x14ac:dyDescent="0.45">
      <c r="A840" s="225" t="s">
        <v>2437</v>
      </c>
      <c r="B840" s="226">
        <v>44927</v>
      </c>
      <c r="C840" s="227" t="s">
        <v>3311</v>
      </c>
      <c r="D840" s="228" t="s">
        <v>2438</v>
      </c>
      <c r="E840" s="227" t="s">
        <v>757</v>
      </c>
      <c r="F840" s="219" t="s">
        <v>303</v>
      </c>
      <c r="G840" s="163" t="s">
        <v>5012</v>
      </c>
      <c r="H840" s="163" t="s">
        <v>5013</v>
      </c>
      <c r="I840" s="163"/>
      <c r="J840" s="225" t="s">
        <v>6515</v>
      </c>
      <c r="K840" s="227">
        <v>627.92999999999995</v>
      </c>
      <c r="L840" s="227"/>
      <c r="M840" s="163" t="s">
        <v>5740</v>
      </c>
    </row>
    <row r="841" spans="1:13" ht="23.65" x14ac:dyDescent="0.45">
      <c r="A841" s="225" t="s">
        <v>2439</v>
      </c>
      <c r="B841" s="226">
        <v>44927</v>
      </c>
      <c r="C841" s="227" t="s">
        <v>3311</v>
      </c>
      <c r="D841" s="228" t="s">
        <v>2440</v>
      </c>
      <c r="E841" s="227" t="s">
        <v>757</v>
      </c>
      <c r="F841" s="219" t="s">
        <v>303</v>
      </c>
      <c r="G841" s="163" t="s">
        <v>5014</v>
      </c>
      <c r="H841" s="163" t="s">
        <v>5015</v>
      </c>
      <c r="I841" s="163"/>
      <c r="J841" s="225" t="s">
        <v>6516</v>
      </c>
      <c r="K841" s="227">
        <v>236.21</v>
      </c>
      <c r="L841" s="227"/>
      <c r="M841" s="163" t="s">
        <v>5740</v>
      </c>
    </row>
    <row r="842" spans="1:13" ht="23.65" x14ac:dyDescent="0.45">
      <c r="A842" s="225" t="s">
        <v>2441</v>
      </c>
      <c r="B842" s="226">
        <v>44927</v>
      </c>
      <c r="C842" s="227" t="s">
        <v>3311</v>
      </c>
      <c r="D842" s="228" t="s">
        <v>2442</v>
      </c>
      <c r="E842" s="227" t="s">
        <v>757</v>
      </c>
      <c r="F842" s="219" t="s">
        <v>303</v>
      </c>
      <c r="G842" s="163" t="s">
        <v>5016</v>
      </c>
      <c r="H842" s="163" t="s">
        <v>5017</v>
      </c>
      <c r="I842" s="163"/>
      <c r="J842" s="225" t="s">
        <v>6517</v>
      </c>
      <c r="K842" s="227">
        <v>326.58999999999997</v>
      </c>
      <c r="L842" s="227"/>
      <c r="M842" s="163" t="s">
        <v>5740</v>
      </c>
    </row>
    <row r="843" spans="1:13" ht="23.65" x14ac:dyDescent="0.45">
      <c r="A843" s="225" t="s">
        <v>2443</v>
      </c>
      <c r="B843" s="226">
        <v>44927</v>
      </c>
      <c r="C843" s="227" t="s">
        <v>3311</v>
      </c>
      <c r="D843" s="228" t="s">
        <v>2444</v>
      </c>
      <c r="E843" s="227" t="s">
        <v>757</v>
      </c>
      <c r="F843" s="219" t="s">
        <v>303</v>
      </c>
      <c r="G843" s="163" t="s">
        <v>5018</v>
      </c>
      <c r="H843" s="163" t="s">
        <v>5019</v>
      </c>
      <c r="I843" s="163"/>
      <c r="J843" s="225" t="s">
        <v>6518</v>
      </c>
      <c r="K843" s="227">
        <v>385.63</v>
      </c>
      <c r="L843" s="227"/>
      <c r="M843" s="163" t="s">
        <v>5740</v>
      </c>
    </row>
    <row r="844" spans="1:13" ht="14.25" x14ac:dyDescent="0.45">
      <c r="A844" s="225" t="s">
        <v>2445</v>
      </c>
      <c r="B844" s="226">
        <v>44927</v>
      </c>
      <c r="C844" s="227" t="s">
        <v>3311</v>
      </c>
      <c r="D844" s="228" t="s">
        <v>2446</v>
      </c>
      <c r="E844" s="227" t="s">
        <v>757</v>
      </c>
      <c r="F844" s="219" t="s">
        <v>303</v>
      </c>
      <c r="G844" s="163" t="s">
        <v>5020</v>
      </c>
      <c r="H844" s="163" t="s">
        <v>5021</v>
      </c>
      <c r="I844" s="163"/>
      <c r="J844" s="225" t="s">
        <v>6519</v>
      </c>
      <c r="K844" s="227">
        <v>443.31</v>
      </c>
      <c r="L844" s="227"/>
      <c r="M844" s="163" t="s">
        <v>5740</v>
      </c>
    </row>
    <row r="845" spans="1:13" ht="23.65" x14ac:dyDescent="0.45">
      <c r="A845" s="225" t="s">
        <v>2447</v>
      </c>
      <c r="B845" s="226">
        <v>44927</v>
      </c>
      <c r="C845" s="227" t="s">
        <v>3311</v>
      </c>
      <c r="D845" s="228" t="s">
        <v>2448</v>
      </c>
      <c r="E845" s="227" t="s">
        <v>757</v>
      </c>
      <c r="F845" s="219" t="s">
        <v>303</v>
      </c>
      <c r="G845" s="163" t="s">
        <v>5022</v>
      </c>
      <c r="H845" s="163" t="s">
        <v>5023</v>
      </c>
      <c r="I845" s="163"/>
      <c r="J845" s="225" t="s">
        <v>6520</v>
      </c>
      <c r="K845" s="227">
        <v>479.73</v>
      </c>
      <c r="L845" s="227"/>
      <c r="M845" s="163" t="s">
        <v>5740</v>
      </c>
    </row>
    <row r="846" spans="1:13" ht="23.65" x14ac:dyDescent="0.45">
      <c r="A846" s="225" t="s">
        <v>2449</v>
      </c>
      <c r="B846" s="226">
        <v>44927</v>
      </c>
      <c r="C846" s="227" t="s">
        <v>3311</v>
      </c>
      <c r="D846" s="228" t="s">
        <v>2450</v>
      </c>
      <c r="E846" s="227" t="s">
        <v>757</v>
      </c>
      <c r="F846" s="219" t="s">
        <v>303</v>
      </c>
      <c r="G846" s="163" t="s">
        <v>5024</v>
      </c>
      <c r="H846" s="163" t="s">
        <v>5025</v>
      </c>
      <c r="I846" s="163"/>
      <c r="J846" s="225" t="s">
        <v>6521</v>
      </c>
      <c r="K846" s="227">
        <v>513.1</v>
      </c>
      <c r="L846" s="227"/>
      <c r="M846" s="163" t="s">
        <v>5740</v>
      </c>
    </row>
    <row r="847" spans="1:13" ht="23.65" x14ac:dyDescent="0.45">
      <c r="A847" s="225" t="s">
        <v>2451</v>
      </c>
      <c r="B847" s="226">
        <v>44927</v>
      </c>
      <c r="C847" s="227" t="s">
        <v>3311</v>
      </c>
      <c r="D847" s="228" t="s">
        <v>2452</v>
      </c>
      <c r="E847" s="227" t="s">
        <v>757</v>
      </c>
      <c r="F847" s="219" t="s">
        <v>303</v>
      </c>
      <c r="G847" s="163" t="s">
        <v>5026</v>
      </c>
      <c r="H847" s="163" t="s">
        <v>5027</v>
      </c>
      <c r="I847" s="163"/>
      <c r="J847" s="225" t="s">
        <v>6522</v>
      </c>
      <c r="K847" s="227">
        <v>460.31</v>
      </c>
      <c r="L847" s="227"/>
      <c r="M847" s="163" t="s">
        <v>5740</v>
      </c>
    </row>
    <row r="848" spans="1:13" ht="23.65" x14ac:dyDescent="0.45">
      <c r="A848" s="225" t="s">
        <v>2453</v>
      </c>
      <c r="B848" s="226">
        <v>44927</v>
      </c>
      <c r="C848" s="227" t="s">
        <v>3311</v>
      </c>
      <c r="D848" s="228" t="s">
        <v>2454</v>
      </c>
      <c r="E848" s="227" t="s">
        <v>757</v>
      </c>
      <c r="F848" s="219" t="s">
        <v>303</v>
      </c>
      <c r="G848" s="163" t="s">
        <v>5028</v>
      </c>
      <c r="H848" s="163" t="s">
        <v>5029</v>
      </c>
      <c r="I848" s="163"/>
      <c r="J848" s="225" t="s">
        <v>6523</v>
      </c>
      <c r="K848" s="227">
        <v>490.24</v>
      </c>
      <c r="L848" s="227"/>
      <c r="M848" s="163" t="s">
        <v>5740</v>
      </c>
    </row>
    <row r="849" spans="1:13" ht="14.25" x14ac:dyDescent="0.45">
      <c r="A849" s="225" t="s">
        <v>2455</v>
      </c>
      <c r="B849" s="226">
        <v>44927</v>
      </c>
      <c r="C849" s="227" t="s">
        <v>3311</v>
      </c>
      <c r="D849" s="228" t="s">
        <v>2456</v>
      </c>
      <c r="E849" s="227" t="s">
        <v>757</v>
      </c>
      <c r="F849" s="219" t="s">
        <v>303</v>
      </c>
      <c r="G849" s="163" t="s">
        <v>5030</v>
      </c>
      <c r="H849" s="163" t="s">
        <v>5031</v>
      </c>
      <c r="I849" s="163"/>
      <c r="J849" s="225" t="s">
        <v>3666</v>
      </c>
      <c r="K849" s="227">
        <v>218.66</v>
      </c>
      <c r="L849" s="227"/>
      <c r="M849" s="163" t="s">
        <v>5740</v>
      </c>
    </row>
    <row r="850" spans="1:13" ht="23.65" x14ac:dyDescent="0.45">
      <c r="A850" s="225" t="s">
        <v>2457</v>
      </c>
      <c r="B850" s="226">
        <v>44927</v>
      </c>
      <c r="C850" s="227" t="s">
        <v>3311</v>
      </c>
      <c r="D850" s="228" t="s">
        <v>2458</v>
      </c>
      <c r="E850" s="227" t="s">
        <v>757</v>
      </c>
      <c r="F850" s="219" t="s">
        <v>303</v>
      </c>
      <c r="G850" s="163" t="s">
        <v>5032</v>
      </c>
      <c r="H850" s="163" t="s">
        <v>5033</v>
      </c>
      <c r="I850" s="163"/>
      <c r="J850" s="225" t="s">
        <v>6524</v>
      </c>
      <c r="K850" s="227">
        <v>293.48</v>
      </c>
      <c r="L850" s="227"/>
      <c r="M850" s="163" t="s">
        <v>5740</v>
      </c>
    </row>
    <row r="851" spans="1:13" ht="23.65" x14ac:dyDescent="0.45">
      <c r="A851" s="225" t="s">
        <v>2459</v>
      </c>
      <c r="B851" s="226">
        <v>44927</v>
      </c>
      <c r="C851" s="227" t="s">
        <v>3311</v>
      </c>
      <c r="D851" s="228" t="s">
        <v>2460</v>
      </c>
      <c r="E851" s="227" t="s">
        <v>757</v>
      </c>
      <c r="F851" s="219" t="s">
        <v>303</v>
      </c>
      <c r="G851" s="163" t="s">
        <v>5034</v>
      </c>
      <c r="H851" s="163" t="s">
        <v>5035</v>
      </c>
      <c r="I851" s="163"/>
      <c r="J851" s="225" t="s">
        <v>6525</v>
      </c>
      <c r="K851" s="227">
        <v>331.12</v>
      </c>
      <c r="L851" s="227"/>
      <c r="M851" s="163" t="s">
        <v>5740</v>
      </c>
    </row>
    <row r="852" spans="1:13" ht="14.25" x14ac:dyDescent="0.45">
      <c r="A852" s="225" t="s">
        <v>2461</v>
      </c>
      <c r="B852" s="226">
        <v>44927</v>
      </c>
      <c r="C852" s="227" t="s">
        <v>3311</v>
      </c>
      <c r="D852" s="228" t="s">
        <v>2462</v>
      </c>
      <c r="E852" s="227" t="s">
        <v>757</v>
      </c>
      <c r="F852" s="219" t="s">
        <v>303</v>
      </c>
      <c r="G852" s="163" t="s">
        <v>5036</v>
      </c>
      <c r="H852" s="163" t="s">
        <v>5037</v>
      </c>
      <c r="I852" s="163"/>
      <c r="J852" s="225" t="s">
        <v>3654</v>
      </c>
      <c r="K852" s="227">
        <v>405.29</v>
      </c>
      <c r="L852" s="227"/>
      <c r="M852" s="163" t="s">
        <v>5740</v>
      </c>
    </row>
    <row r="853" spans="1:13" ht="23.65" x14ac:dyDescent="0.45">
      <c r="A853" s="225" t="s">
        <v>2463</v>
      </c>
      <c r="B853" s="226">
        <v>44927</v>
      </c>
      <c r="C853" s="227" t="s">
        <v>3311</v>
      </c>
      <c r="D853" s="228" t="s">
        <v>2464</v>
      </c>
      <c r="E853" s="227" t="s">
        <v>757</v>
      </c>
      <c r="F853" s="219" t="s">
        <v>303</v>
      </c>
      <c r="G853" s="163" t="s">
        <v>5038</v>
      </c>
      <c r="H853" s="163" t="s">
        <v>5039</v>
      </c>
      <c r="I853" s="163"/>
      <c r="J853" s="225" t="s">
        <v>6526</v>
      </c>
      <c r="K853" s="227">
        <v>374.64</v>
      </c>
      <c r="L853" s="227"/>
      <c r="M853" s="163" t="s">
        <v>5740</v>
      </c>
    </row>
    <row r="854" spans="1:13" ht="23.65" x14ac:dyDescent="0.45">
      <c r="A854" s="225" t="s">
        <v>2465</v>
      </c>
      <c r="B854" s="226">
        <v>44927</v>
      </c>
      <c r="C854" s="227" t="s">
        <v>3311</v>
      </c>
      <c r="D854" s="228" t="s">
        <v>2466</v>
      </c>
      <c r="E854" s="227" t="s">
        <v>757</v>
      </c>
      <c r="F854" s="219" t="s">
        <v>303</v>
      </c>
      <c r="G854" s="163" t="s">
        <v>5040</v>
      </c>
      <c r="H854" s="163" t="s">
        <v>5041</v>
      </c>
      <c r="I854" s="163"/>
      <c r="J854" s="225" t="s">
        <v>6527</v>
      </c>
      <c r="K854" s="227">
        <v>455.7</v>
      </c>
      <c r="L854" s="227"/>
      <c r="M854" s="163" t="s">
        <v>5740</v>
      </c>
    </row>
    <row r="855" spans="1:13" ht="23.65" x14ac:dyDescent="0.45">
      <c r="A855" s="225" t="s">
        <v>2467</v>
      </c>
      <c r="B855" s="226">
        <v>44927</v>
      </c>
      <c r="C855" s="227" t="s">
        <v>3311</v>
      </c>
      <c r="D855" s="228" t="s">
        <v>2468</v>
      </c>
      <c r="E855" s="227" t="s">
        <v>757</v>
      </c>
      <c r="F855" s="219" t="s">
        <v>303</v>
      </c>
      <c r="G855" s="163" t="s">
        <v>5042</v>
      </c>
      <c r="H855" s="163" t="s">
        <v>5043</v>
      </c>
      <c r="I855" s="163"/>
      <c r="J855" s="225" t="s">
        <v>6528</v>
      </c>
      <c r="K855" s="227">
        <v>365.81</v>
      </c>
      <c r="L855" s="227"/>
      <c r="M855" s="163" t="s">
        <v>5740</v>
      </c>
    </row>
    <row r="856" spans="1:13" ht="23.65" x14ac:dyDescent="0.45">
      <c r="A856" s="225" t="s">
        <v>2469</v>
      </c>
      <c r="B856" s="226">
        <v>44927</v>
      </c>
      <c r="C856" s="227" t="s">
        <v>3311</v>
      </c>
      <c r="D856" s="228" t="s">
        <v>2470</v>
      </c>
      <c r="E856" s="227" t="s">
        <v>757</v>
      </c>
      <c r="F856" s="219" t="s">
        <v>303</v>
      </c>
      <c r="G856" s="163" t="s">
        <v>5044</v>
      </c>
      <c r="H856" s="163" t="s">
        <v>5045</v>
      </c>
      <c r="I856" s="163"/>
      <c r="J856" s="225" t="s">
        <v>6529</v>
      </c>
      <c r="K856" s="227">
        <v>363.81</v>
      </c>
      <c r="L856" s="227"/>
      <c r="M856" s="163" t="s">
        <v>5740</v>
      </c>
    </row>
    <row r="857" spans="1:13" ht="23.65" x14ac:dyDescent="0.45">
      <c r="A857" s="225" t="s">
        <v>2471</v>
      </c>
      <c r="B857" s="226">
        <v>44927</v>
      </c>
      <c r="C857" s="227" t="s">
        <v>3311</v>
      </c>
      <c r="D857" s="228" t="s">
        <v>5046</v>
      </c>
      <c r="E857" s="227" t="s">
        <v>757</v>
      </c>
      <c r="F857" s="219" t="s">
        <v>303</v>
      </c>
      <c r="G857" s="163" t="s">
        <v>5047</v>
      </c>
      <c r="H857" s="163" t="s">
        <v>5048</v>
      </c>
      <c r="I857" s="163"/>
      <c r="J857" s="225" t="s">
        <v>6530</v>
      </c>
      <c r="K857" s="227">
        <v>414.57</v>
      </c>
      <c r="L857" s="227"/>
      <c r="M857" s="163" t="s">
        <v>5740</v>
      </c>
    </row>
    <row r="858" spans="1:13" ht="23.65" x14ac:dyDescent="0.45">
      <c r="A858" s="225" t="s">
        <v>2473</v>
      </c>
      <c r="B858" s="226">
        <v>44927</v>
      </c>
      <c r="C858" s="227" t="s">
        <v>3311</v>
      </c>
      <c r="D858" s="228" t="s">
        <v>5049</v>
      </c>
      <c r="E858" s="227" t="s">
        <v>757</v>
      </c>
      <c r="F858" s="219" t="s">
        <v>303</v>
      </c>
      <c r="G858" s="163" t="s">
        <v>5050</v>
      </c>
      <c r="H858" s="163" t="s">
        <v>5051</v>
      </c>
      <c r="I858" s="163"/>
      <c r="J858" s="225" t="s">
        <v>6531</v>
      </c>
      <c r="K858" s="227">
        <v>336.52</v>
      </c>
      <c r="L858" s="227"/>
      <c r="M858" s="163" t="s">
        <v>5740</v>
      </c>
    </row>
    <row r="859" spans="1:13" ht="23.65" x14ac:dyDescent="0.45">
      <c r="A859" s="225" t="s">
        <v>2475</v>
      </c>
      <c r="B859" s="226">
        <v>44927</v>
      </c>
      <c r="C859" s="227" t="s">
        <v>3311</v>
      </c>
      <c r="D859" s="228" t="s">
        <v>2476</v>
      </c>
      <c r="E859" s="227" t="s">
        <v>757</v>
      </c>
      <c r="F859" s="219" t="s">
        <v>303</v>
      </c>
      <c r="G859" s="163" t="s">
        <v>5052</v>
      </c>
      <c r="H859" s="163" t="s">
        <v>5053</v>
      </c>
      <c r="I859" s="163"/>
      <c r="J859" s="225" t="s">
        <v>6532</v>
      </c>
      <c r="K859" s="227">
        <v>530.05999999999995</v>
      </c>
      <c r="L859" s="227"/>
      <c r="M859" s="163" t="s">
        <v>5740</v>
      </c>
    </row>
    <row r="860" spans="1:13" ht="23.65" x14ac:dyDescent="0.45">
      <c r="A860" s="225" t="s">
        <v>2477</v>
      </c>
      <c r="B860" s="226">
        <v>44927</v>
      </c>
      <c r="C860" s="227" t="s">
        <v>3311</v>
      </c>
      <c r="D860" s="228" t="s">
        <v>2478</v>
      </c>
      <c r="E860" s="227" t="s">
        <v>757</v>
      </c>
      <c r="F860" s="219" t="s">
        <v>303</v>
      </c>
      <c r="G860" s="163" t="s">
        <v>5054</v>
      </c>
      <c r="H860" s="163" t="s">
        <v>5055</v>
      </c>
      <c r="I860" s="163"/>
      <c r="J860" s="225" t="s">
        <v>6533</v>
      </c>
      <c r="K860" s="227">
        <v>594.03</v>
      </c>
      <c r="L860" s="227"/>
      <c r="M860" s="163" t="s">
        <v>5740</v>
      </c>
    </row>
    <row r="861" spans="1:13" ht="14.25" x14ac:dyDescent="0.45">
      <c r="A861" s="225" t="s">
        <v>2479</v>
      </c>
      <c r="B861" s="226">
        <v>44927</v>
      </c>
      <c r="C861" s="227" t="s">
        <v>3311</v>
      </c>
      <c r="D861" s="228" t="s">
        <v>2480</v>
      </c>
      <c r="E861" s="227" t="s">
        <v>757</v>
      </c>
      <c r="F861" s="219" t="s">
        <v>303</v>
      </c>
      <c r="G861" s="163" t="s">
        <v>5056</v>
      </c>
      <c r="H861" s="163" t="s">
        <v>5057</v>
      </c>
      <c r="I861" s="163"/>
      <c r="J861" s="225" t="s">
        <v>6534</v>
      </c>
      <c r="K861" s="227">
        <v>650.27</v>
      </c>
      <c r="L861" s="227"/>
      <c r="M861" s="163" t="s">
        <v>5740</v>
      </c>
    </row>
    <row r="862" spans="1:13" ht="23.65" x14ac:dyDescent="0.45">
      <c r="A862" s="225" t="s">
        <v>2481</v>
      </c>
      <c r="B862" s="226">
        <v>44927</v>
      </c>
      <c r="C862" s="227" t="s">
        <v>3311</v>
      </c>
      <c r="D862" s="228" t="s">
        <v>2482</v>
      </c>
      <c r="E862" s="227" t="s">
        <v>757</v>
      </c>
      <c r="F862" s="219" t="s">
        <v>303</v>
      </c>
      <c r="G862" s="163" t="s">
        <v>5058</v>
      </c>
      <c r="H862" s="163" t="s">
        <v>5059</v>
      </c>
      <c r="I862" s="163"/>
      <c r="J862" s="225" t="s">
        <v>6535</v>
      </c>
      <c r="K862" s="227">
        <v>698.21</v>
      </c>
      <c r="L862" s="227"/>
      <c r="M862" s="163" t="s">
        <v>5740</v>
      </c>
    </row>
    <row r="863" spans="1:13" ht="23.65" x14ac:dyDescent="0.45">
      <c r="A863" s="225" t="s">
        <v>2483</v>
      </c>
      <c r="B863" s="226">
        <v>44927</v>
      </c>
      <c r="C863" s="227" t="s">
        <v>3311</v>
      </c>
      <c r="D863" s="228" t="s">
        <v>2484</v>
      </c>
      <c r="E863" s="227" t="s">
        <v>757</v>
      </c>
      <c r="F863" s="219" t="s">
        <v>303</v>
      </c>
      <c r="G863" s="163" t="s">
        <v>5060</v>
      </c>
      <c r="H863" s="163" t="s">
        <v>5061</v>
      </c>
      <c r="I863" s="163"/>
      <c r="J863" s="225" t="s">
        <v>6536</v>
      </c>
      <c r="K863" s="227">
        <v>843.4</v>
      </c>
      <c r="L863" s="227"/>
      <c r="M863" s="163" t="s">
        <v>5740</v>
      </c>
    </row>
    <row r="864" spans="1:13" ht="23.65" x14ac:dyDescent="0.45">
      <c r="A864" s="225" t="s">
        <v>2485</v>
      </c>
      <c r="B864" s="226">
        <v>44927</v>
      </c>
      <c r="C864" s="227" t="s">
        <v>3311</v>
      </c>
      <c r="D864" s="228" t="s">
        <v>2486</v>
      </c>
      <c r="E864" s="227" t="s">
        <v>757</v>
      </c>
      <c r="F864" s="219" t="s">
        <v>303</v>
      </c>
      <c r="G864" s="163" t="s">
        <v>5062</v>
      </c>
      <c r="H864" s="163" t="s">
        <v>5063</v>
      </c>
      <c r="I864" s="163"/>
      <c r="J864" s="225" t="s">
        <v>6537</v>
      </c>
      <c r="K864" s="227">
        <v>767.74</v>
      </c>
      <c r="L864" s="227"/>
      <c r="M864" s="163" t="s">
        <v>5740</v>
      </c>
    </row>
    <row r="865" spans="1:13" ht="23.65" x14ac:dyDescent="0.45">
      <c r="A865" s="225" t="s">
        <v>2487</v>
      </c>
      <c r="B865" s="226">
        <v>44927</v>
      </c>
      <c r="C865" s="227" t="s">
        <v>3311</v>
      </c>
      <c r="D865" s="228" t="s">
        <v>2488</v>
      </c>
      <c r="E865" s="227" t="s">
        <v>757</v>
      </c>
      <c r="F865" s="219" t="s">
        <v>303</v>
      </c>
      <c r="G865" s="163" t="s">
        <v>5064</v>
      </c>
      <c r="H865" s="163" t="s">
        <v>5065</v>
      </c>
      <c r="I865" s="163"/>
      <c r="J865" s="225" t="s">
        <v>6538</v>
      </c>
      <c r="K865" s="227">
        <v>688.78</v>
      </c>
      <c r="L865" s="227"/>
      <c r="M865" s="163" t="s">
        <v>5740</v>
      </c>
    </row>
    <row r="866" spans="1:13" ht="23.65" x14ac:dyDescent="0.45">
      <c r="A866" s="225" t="s">
        <v>2489</v>
      </c>
      <c r="B866" s="226">
        <v>44927</v>
      </c>
      <c r="C866" s="227" t="s">
        <v>3311</v>
      </c>
      <c r="D866" s="228" t="s">
        <v>2490</v>
      </c>
      <c r="E866" s="227" t="s">
        <v>757</v>
      </c>
      <c r="F866" s="219" t="s">
        <v>303</v>
      </c>
      <c r="G866" s="163" t="s">
        <v>5066</v>
      </c>
      <c r="H866" s="163" t="s">
        <v>5067</v>
      </c>
      <c r="I866" s="163"/>
      <c r="J866" s="225" t="s">
        <v>6539</v>
      </c>
      <c r="K866" s="227">
        <v>331.24</v>
      </c>
      <c r="L866" s="227"/>
      <c r="M866" s="163" t="s">
        <v>5740</v>
      </c>
    </row>
    <row r="867" spans="1:13" ht="23.65" x14ac:dyDescent="0.45">
      <c r="A867" s="225" t="s">
        <v>2491</v>
      </c>
      <c r="B867" s="226">
        <v>44927</v>
      </c>
      <c r="C867" s="227" t="s">
        <v>3311</v>
      </c>
      <c r="D867" s="228" t="s">
        <v>2492</v>
      </c>
      <c r="E867" s="227" t="s">
        <v>757</v>
      </c>
      <c r="F867" s="219" t="s">
        <v>303</v>
      </c>
      <c r="G867" s="163" t="s">
        <v>5068</v>
      </c>
      <c r="H867" s="163" t="s">
        <v>5069</v>
      </c>
      <c r="I867" s="163"/>
      <c r="J867" s="225" t="s">
        <v>6540</v>
      </c>
      <c r="K867" s="227">
        <v>425.1</v>
      </c>
      <c r="L867" s="227"/>
      <c r="M867" s="163" t="s">
        <v>5740</v>
      </c>
    </row>
    <row r="868" spans="1:13" ht="23.65" x14ac:dyDescent="0.45">
      <c r="A868" s="225" t="s">
        <v>2493</v>
      </c>
      <c r="B868" s="226">
        <v>44927</v>
      </c>
      <c r="C868" s="227" t="s">
        <v>3311</v>
      </c>
      <c r="D868" s="228" t="s">
        <v>2494</v>
      </c>
      <c r="E868" s="227" t="s">
        <v>757</v>
      </c>
      <c r="F868" s="219" t="s">
        <v>303</v>
      </c>
      <c r="G868" s="163" t="s">
        <v>5070</v>
      </c>
      <c r="H868" s="163" t="s">
        <v>5071</v>
      </c>
      <c r="I868" s="163"/>
      <c r="J868" s="225" t="s">
        <v>6541</v>
      </c>
      <c r="K868" s="227">
        <v>461.63</v>
      </c>
      <c r="L868" s="227"/>
      <c r="M868" s="163" t="s">
        <v>5740</v>
      </c>
    </row>
    <row r="869" spans="1:13" ht="23.65" x14ac:dyDescent="0.45">
      <c r="A869" s="225" t="s">
        <v>2495</v>
      </c>
      <c r="B869" s="226">
        <v>44927</v>
      </c>
      <c r="C869" s="227" t="s">
        <v>3311</v>
      </c>
      <c r="D869" s="228" t="s">
        <v>2496</v>
      </c>
      <c r="E869" s="227" t="s">
        <v>757</v>
      </c>
      <c r="F869" s="219" t="s">
        <v>303</v>
      </c>
      <c r="G869" s="163" t="s">
        <v>5072</v>
      </c>
      <c r="H869" s="163" t="s">
        <v>5073</v>
      </c>
      <c r="I869" s="163"/>
      <c r="J869" s="225" t="s">
        <v>6542</v>
      </c>
      <c r="K869" s="227">
        <v>540.12</v>
      </c>
      <c r="L869" s="227"/>
      <c r="M869" s="163" t="s">
        <v>5740</v>
      </c>
    </row>
    <row r="870" spans="1:13" ht="23.65" x14ac:dyDescent="0.45">
      <c r="A870" s="225" t="s">
        <v>2497</v>
      </c>
      <c r="B870" s="226">
        <v>44927</v>
      </c>
      <c r="C870" s="227" t="s">
        <v>3311</v>
      </c>
      <c r="D870" s="228" t="s">
        <v>2498</v>
      </c>
      <c r="E870" s="227" t="s">
        <v>757</v>
      </c>
      <c r="F870" s="219" t="s">
        <v>303</v>
      </c>
      <c r="G870" s="163" t="s">
        <v>5074</v>
      </c>
      <c r="H870" s="163" t="s">
        <v>5075</v>
      </c>
      <c r="I870" s="163"/>
      <c r="J870" s="225" t="s">
        <v>6543</v>
      </c>
      <c r="K870" s="227">
        <v>572.17999999999995</v>
      </c>
      <c r="L870" s="227"/>
      <c r="M870" s="163" t="s">
        <v>5740</v>
      </c>
    </row>
    <row r="871" spans="1:13" ht="23.65" x14ac:dyDescent="0.45">
      <c r="A871" s="225" t="s">
        <v>2499</v>
      </c>
      <c r="B871" s="226">
        <v>44927</v>
      </c>
      <c r="C871" s="227" t="s">
        <v>3311</v>
      </c>
      <c r="D871" s="228" t="s">
        <v>2500</v>
      </c>
      <c r="E871" s="227" t="s">
        <v>757</v>
      </c>
      <c r="F871" s="219" t="s">
        <v>303</v>
      </c>
      <c r="G871" s="163" t="s">
        <v>5076</v>
      </c>
      <c r="H871" s="163" t="s">
        <v>5077</v>
      </c>
      <c r="I871" s="163"/>
      <c r="J871" s="225" t="s">
        <v>6544</v>
      </c>
      <c r="K871" s="227">
        <v>613.63</v>
      </c>
      <c r="L871" s="227"/>
      <c r="M871" s="163" t="s">
        <v>5740</v>
      </c>
    </row>
    <row r="872" spans="1:13" ht="23.65" x14ac:dyDescent="0.45">
      <c r="A872" s="225" t="s">
        <v>2501</v>
      </c>
      <c r="B872" s="226">
        <v>44927</v>
      </c>
      <c r="C872" s="227" t="s">
        <v>3311</v>
      </c>
      <c r="D872" s="228" t="s">
        <v>2502</v>
      </c>
      <c r="E872" s="227" t="s">
        <v>757</v>
      </c>
      <c r="F872" s="219" t="s">
        <v>303</v>
      </c>
      <c r="G872" s="163" t="s">
        <v>5078</v>
      </c>
      <c r="H872" s="163" t="s">
        <v>5079</v>
      </c>
      <c r="I872" s="163"/>
      <c r="J872" s="225" t="s">
        <v>6545</v>
      </c>
      <c r="K872" s="227">
        <v>582.46</v>
      </c>
      <c r="L872" s="227"/>
      <c r="M872" s="163" t="s">
        <v>5740</v>
      </c>
    </row>
    <row r="873" spans="1:13" ht="23.65" x14ac:dyDescent="0.45">
      <c r="A873" s="225" t="s">
        <v>2503</v>
      </c>
      <c r="B873" s="226">
        <v>44927</v>
      </c>
      <c r="C873" s="227" t="s">
        <v>3311</v>
      </c>
      <c r="D873" s="228" t="s">
        <v>2504</v>
      </c>
      <c r="E873" s="227" t="s">
        <v>757</v>
      </c>
      <c r="F873" s="219" t="s">
        <v>303</v>
      </c>
      <c r="G873" s="163" t="s">
        <v>5080</v>
      </c>
      <c r="H873" s="163" t="s">
        <v>5081</v>
      </c>
      <c r="I873" s="163"/>
      <c r="J873" s="225" t="s">
        <v>6546</v>
      </c>
      <c r="K873" s="227">
        <v>581.69000000000005</v>
      </c>
      <c r="L873" s="227"/>
      <c r="M873" s="163" t="s">
        <v>5740</v>
      </c>
    </row>
    <row r="874" spans="1:13" ht="23.65" x14ac:dyDescent="0.45">
      <c r="A874" s="225" t="s">
        <v>2505</v>
      </c>
      <c r="B874" s="226">
        <v>44927</v>
      </c>
      <c r="C874" s="227" t="s">
        <v>3311</v>
      </c>
      <c r="D874" s="228" t="s">
        <v>2506</v>
      </c>
      <c r="E874" s="227" t="s">
        <v>757</v>
      </c>
      <c r="F874" s="219" t="s">
        <v>303</v>
      </c>
      <c r="G874" s="163" t="s">
        <v>5082</v>
      </c>
      <c r="H874" s="163" t="s">
        <v>5083</v>
      </c>
      <c r="I874" s="163"/>
      <c r="J874" s="225" t="s">
        <v>6547</v>
      </c>
      <c r="K874" s="227">
        <v>227.33</v>
      </c>
      <c r="L874" s="227"/>
      <c r="M874" s="163" t="s">
        <v>5740</v>
      </c>
    </row>
    <row r="875" spans="1:13" ht="34.9" x14ac:dyDescent="0.45">
      <c r="A875" s="225" t="s">
        <v>2507</v>
      </c>
      <c r="B875" s="226">
        <v>44927</v>
      </c>
      <c r="C875" s="227" t="s">
        <v>3311</v>
      </c>
      <c r="D875" s="228" t="s">
        <v>2508</v>
      </c>
      <c r="E875" s="227" t="s">
        <v>757</v>
      </c>
      <c r="F875" s="219" t="s">
        <v>303</v>
      </c>
      <c r="G875" s="163" t="s">
        <v>5084</v>
      </c>
      <c r="H875" s="163" t="s">
        <v>5085</v>
      </c>
      <c r="I875" s="163"/>
      <c r="J875" s="225" t="s">
        <v>6548</v>
      </c>
      <c r="K875" s="227">
        <v>310.67</v>
      </c>
      <c r="L875" s="227"/>
      <c r="M875" s="163" t="s">
        <v>5740</v>
      </c>
    </row>
    <row r="876" spans="1:13" ht="34.9" x14ac:dyDescent="0.45">
      <c r="A876" s="225" t="s">
        <v>2509</v>
      </c>
      <c r="B876" s="226">
        <v>44927</v>
      </c>
      <c r="C876" s="227" t="s">
        <v>3311</v>
      </c>
      <c r="D876" s="228" t="s">
        <v>2510</v>
      </c>
      <c r="E876" s="227" t="s">
        <v>757</v>
      </c>
      <c r="F876" s="219" t="s">
        <v>303</v>
      </c>
      <c r="G876" s="163" t="s">
        <v>5086</v>
      </c>
      <c r="H876" s="163" t="s">
        <v>5087</v>
      </c>
      <c r="I876" s="163"/>
      <c r="J876" s="225" t="s">
        <v>6442</v>
      </c>
      <c r="K876" s="227">
        <v>346.18</v>
      </c>
      <c r="L876" s="227"/>
      <c r="M876" s="163" t="s">
        <v>5740</v>
      </c>
    </row>
    <row r="877" spans="1:13" ht="23.65" x14ac:dyDescent="0.45">
      <c r="A877" s="225" t="s">
        <v>2511</v>
      </c>
      <c r="B877" s="226">
        <v>44927</v>
      </c>
      <c r="C877" s="227" t="s">
        <v>3311</v>
      </c>
      <c r="D877" s="228" t="s">
        <v>2512</v>
      </c>
      <c r="E877" s="227" t="s">
        <v>757</v>
      </c>
      <c r="F877" s="219" t="s">
        <v>303</v>
      </c>
      <c r="G877" s="163" t="s">
        <v>5088</v>
      </c>
      <c r="H877" s="163" t="s">
        <v>5089</v>
      </c>
      <c r="I877" s="163"/>
      <c r="J877" s="225" t="s">
        <v>6549</v>
      </c>
      <c r="K877" s="227">
        <v>383.95</v>
      </c>
      <c r="L877" s="227"/>
      <c r="M877" s="163" t="s">
        <v>5740</v>
      </c>
    </row>
    <row r="878" spans="1:13" ht="23.65" x14ac:dyDescent="0.45">
      <c r="A878" s="225" t="s">
        <v>2513</v>
      </c>
      <c r="B878" s="226">
        <v>44927</v>
      </c>
      <c r="C878" s="227" t="s">
        <v>3311</v>
      </c>
      <c r="D878" s="228" t="s">
        <v>2514</v>
      </c>
      <c r="E878" s="227" t="s">
        <v>757</v>
      </c>
      <c r="F878" s="219" t="s">
        <v>303</v>
      </c>
      <c r="G878" s="163" t="s">
        <v>5090</v>
      </c>
      <c r="H878" s="163" t="s">
        <v>5091</v>
      </c>
      <c r="I878" s="163"/>
      <c r="J878" s="225" t="s">
        <v>6550</v>
      </c>
      <c r="K878" s="227">
        <v>401.66</v>
      </c>
      <c r="L878" s="227"/>
      <c r="M878" s="163" t="s">
        <v>5740</v>
      </c>
    </row>
    <row r="879" spans="1:13" ht="23.65" x14ac:dyDescent="0.45">
      <c r="A879" s="225" t="s">
        <v>2515</v>
      </c>
      <c r="B879" s="226">
        <v>44927</v>
      </c>
      <c r="C879" s="227" t="s">
        <v>3311</v>
      </c>
      <c r="D879" s="228" t="s">
        <v>2516</v>
      </c>
      <c r="E879" s="227" t="s">
        <v>757</v>
      </c>
      <c r="F879" s="219" t="s">
        <v>303</v>
      </c>
      <c r="G879" s="163" t="s">
        <v>5092</v>
      </c>
      <c r="H879" s="163" t="s">
        <v>5093</v>
      </c>
      <c r="I879" s="163"/>
      <c r="J879" s="225" t="s">
        <v>6551</v>
      </c>
      <c r="K879" s="227">
        <v>400.65</v>
      </c>
      <c r="L879" s="227"/>
      <c r="M879" s="163" t="s">
        <v>5740</v>
      </c>
    </row>
    <row r="880" spans="1:13" ht="34.9" x14ac:dyDescent="0.45">
      <c r="A880" s="225" t="s">
        <v>2517</v>
      </c>
      <c r="B880" s="226">
        <v>44927</v>
      </c>
      <c r="C880" s="227" t="s">
        <v>3311</v>
      </c>
      <c r="D880" s="228" t="s">
        <v>2518</v>
      </c>
      <c r="E880" s="227" t="s">
        <v>757</v>
      </c>
      <c r="F880" s="219" t="s">
        <v>303</v>
      </c>
      <c r="G880" s="163" t="s">
        <v>5094</v>
      </c>
      <c r="H880" s="163" t="s">
        <v>5095</v>
      </c>
      <c r="I880" s="163"/>
      <c r="J880" s="225" t="s">
        <v>6552</v>
      </c>
      <c r="K880" s="227">
        <v>366.83</v>
      </c>
      <c r="L880" s="227"/>
      <c r="M880" s="163" t="s">
        <v>5740</v>
      </c>
    </row>
    <row r="881" spans="1:13" ht="34.9" x14ac:dyDescent="0.45">
      <c r="A881" s="225" t="s">
        <v>2519</v>
      </c>
      <c r="B881" s="226">
        <v>44927</v>
      </c>
      <c r="C881" s="227" t="s">
        <v>3311</v>
      </c>
      <c r="D881" s="228" t="s">
        <v>2520</v>
      </c>
      <c r="E881" s="227" t="s">
        <v>757</v>
      </c>
      <c r="F881" s="219" t="s">
        <v>303</v>
      </c>
      <c r="G881" s="163" t="s">
        <v>5096</v>
      </c>
      <c r="H881" s="163" t="s">
        <v>5097</v>
      </c>
      <c r="I881" s="163"/>
      <c r="J881" s="225" t="s">
        <v>6553</v>
      </c>
      <c r="K881" s="227">
        <v>419.49</v>
      </c>
      <c r="L881" s="227"/>
      <c r="M881" s="163" t="s">
        <v>5740</v>
      </c>
    </row>
    <row r="882" spans="1:13" ht="23.65" x14ac:dyDescent="0.45">
      <c r="A882" s="225" t="s">
        <v>2521</v>
      </c>
      <c r="B882" s="226">
        <v>44927</v>
      </c>
      <c r="C882" s="227" t="s">
        <v>3311</v>
      </c>
      <c r="D882" s="228" t="s">
        <v>2522</v>
      </c>
      <c r="E882" s="227" t="s">
        <v>757</v>
      </c>
      <c r="F882" s="219" t="s">
        <v>303</v>
      </c>
      <c r="G882" s="163" t="s">
        <v>5098</v>
      </c>
      <c r="H882" s="163" t="s">
        <v>5099</v>
      </c>
      <c r="I882" s="163"/>
      <c r="J882" s="225" t="s">
        <v>6554</v>
      </c>
      <c r="K882" s="227">
        <v>234.9</v>
      </c>
      <c r="L882" s="227"/>
      <c r="M882" s="163" t="s">
        <v>5740</v>
      </c>
    </row>
    <row r="883" spans="1:13" ht="23.65" x14ac:dyDescent="0.45">
      <c r="A883" s="225" t="s">
        <v>2523</v>
      </c>
      <c r="B883" s="226">
        <v>44927</v>
      </c>
      <c r="C883" s="227" t="s">
        <v>3311</v>
      </c>
      <c r="D883" s="228" t="s">
        <v>2524</v>
      </c>
      <c r="E883" s="227" t="s">
        <v>757</v>
      </c>
      <c r="F883" s="219" t="s">
        <v>303</v>
      </c>
      <c r="G883" s="163" t="s">
        <v>5100</v>
      </c>
      <c r="H883" s="163" t="s">
        <v>5101</v>
      </c>
      <c r="I883" s="163"/>
      <c r="J883" s="225" t="s">
        <v>6555</v>
      </c>
      <c r="K883" s="227">
        <v>318.64</v>
      </c>
      <c r="L883" s="227"/>
      <c r="M883" s="163" t="s">
        <v>5740</v>
      </c>
    </row>
    <row r="884" spans="1:13" ht="23.65" x14ac:dyDescent="0.45">
      <c r="A884" s="225" t="s">
        <v>2525</v>
      </c>
      <c r="B884" s="226">
        <v>44927</v>
      </c>
      <c r="C884" s="227" t="s">
        <v>3311</v>
      </c>
      <c r="D884" s="228" t="s">
        <v>2526</v>
      </c>
      <c r="E884" s="227" t="s">
        <v>757</v>
      </c>
      <c r="F884" s="219" t="s">
        <v>303</v>
      </c>
      <c r="G884" s="163" t="s">
        <v>5102</v>
      </c>
      <c r="H884" s="163" t="s">
        <v>5103</v>
      </c>
      <c r="I884" s="163"/>
      <c r="J884" s="225" t="s">
        <v>6556</v>
      </c>
      <c r="K884" s="227">
        <v>367.86</v>
      </c>
      <c r="L884" s="227"/>
      <c r="M884" s="163" t="s">
        <v>5740</v>
      </c>
    </row>
    <row r="885" spans="1:13" ht="14.25" x14ac:dyDescent="0.45">
      <c r="A885" s="225" t="s">
        <v>2527</v>
      </c>
      <c r="B885" s="226">
        <v>44927</v>
      </c>
      <c r="C885" s="227" t="s">
        <v>3311</v>
      </c>
      <c r="D885" s="228" t="s">
        <v>2528</v>
      </c>
      <c r="E885" s="227" t="s">
        <v>757</v>
      </c>
      <c r="F885" s="219" t="s">
        <v>303</v>
      </c>
      <c r="G885" s="163" t="s">
        <v>5104</v>
      </c>
      <c r="H885" s="163" t="s">
        <v>5105</v>
      </c>
      <c r="I885" s="163"/>
      <c r="J885" s="225" t="s">
        <v>6557</v>
      </c>
      <c r="K885" s="227">
        <v>395.36</v>
      </c>
      <c r="L885" s="227"/>
      <c r="M885" s="163" t="s">
        <v>5740</v>
      </c>
    </row>
    <row r="886" spans="1:13" ht="23.65" x14ac:dyDescent="0.45">
      <c r="A886" s="225" t="s">
        <v>2529</v>
      </c>
      <c r="B886" s="226">
        <v>44927</v>
      </c>
      <c r="C886" s="227" t="s">
        <v>3311</v>
      </c>
      <c r="D886" s="228" t="s">
        <v>2530</v>
      </c>
      <c r="E886" s="227" t="s">
        <v>757</v>
      </c>
      <c r="F886" s="219" t="s">
        <v>303</v>
      </c>
      <c r="G886" s="163" t="s">
        <v>5106</v>
      </c>
      <c r="H886" s="163" t="s">
        <v>5107</v>
      </c>
      <c r="I886" s="163"/>
      <c r="J886" s="225" t="s">
        <v>6558</v>
      </c>
      <c r="K886" s="227">
        <v>425.23</v>
      </c>
      <c r="L886" s="227"/>
      <c r="M886" s="163" t="s">
        <v>5740</v>
      </c>
    </row>
    <row r="887" spans="1:13" ht="23.65" x14ac:dyDescent="0.45">
      <c r="A887" s="225" t="s">
        <v>2531</v>
      </c>
      <c r="B887" s="226">
        <v>44927</v>
      </c>
      <c r="C887" s="227" t="s">
        <v>3311</v>
      </c>
      <c r="D887" s="228" t="s">
        <v>2532</v>
      </c>
      <c r="E887" s="227" t="s">
        <v>757</v>
      </c>
      <c r="F887" s="219" t="s">
        <v>303</v>
      </c>
      <c r="G887" s="163" t="s">
        <v>5108</v>
      </c>
      <c r="H887" s="163" t="s">
        <v>5109</v>
      </c>
      <c r="I887" s="163"/>
      <c r="J887" s="225" t="s">
        <v>6559</v>
      </c>
      <c r="K887" s="227">
        <v>554.34</v>
      </c>
      <c r="L887" s="227"/>
      <c r="M887" s="163" t="s">
        <v>5740</v>
      </c>
    </row>
    <row r="888" spans="1:13" ht="23.65" x14ac:dyDescent="0.45">
      <c r="A888" s="225" t="s">
        <v>2533</v>
      </c>
      <c r="B888" s="226">
        <v>44927</v>
      </c>
      <c r="C888" s="227" t="s">
        <v>3311</v>
      </c>
      <c r="D888" s="228" t="s">
        <v>2534</v>
      </c>
      <c r="E888" s="227" t="s">
        <v>757</v>
      </c>
      <c r="F888" s="219" t="s">
        <v>303</v>
      </c>
      <c r="G888" s="163" t="s">
        <v>5110</v>
      </c>
      <c r="H888" s="163" t="s">
        <v>5111</v>
      </c>
      <c r="I888" s="163"/>
      <c r="J888" s="225" t="s">
        <v>6560</v>
      </c>
      <c r="K888" s="227">
        <v>490.49</v>
      </c>
      <c r="L888" s="227"/>
      <c r="M888" s="163" t="s">
        <v>5740</v>
      </c>
    </row>
    <row r="889" spans="1:13" ht="23.65" x14ac:dyDescent="0.45">
      <c r="A889" s="225" t="s">
        <v>2535</v>
      </c>
      <c r="B889" s="226">
        <v>44927</v>
      </c>
      <c r="C889" s="227" t="s">
        <v>3311</v>
      </c>
      <c r="D889" s="228" t="s">
        <v>2536</v>
      </c>
      <c r="E889" s="227" t="s">
        <v>757</v>
      </c>
      <c r="F889" s="219" t="s">
        <v>303</v>
      </c>
      <c r="G889" s="163" t="s">
        <v>5112</v>
      </c>
      <c r="H889" s="163" t="s">
        <v>5113</v>
      </c>
      <c r="I889" s="163"/>
      <c r="J889" s="225" t="s">
        <v>6561</v>
      </c>
      <c r="K889" s="227">
        <v>440.39</v>
      </c>
      <c r="L889" s="227"/>
      <c r="M889" s="163" t="s">
        <v>5740</v>
      </c>
    </row>
    <row r="890" spans="1:13" ht="23.65" x14ac:dyDescent="0.45">
      <c r="A890" s="225" t="s">
        <v>2537</v>
      </c>
      <c r="B890" s="226">
        <v>44927</v>
      </c>
      <c r="C890" s="227" t="s">
        <v>3311</v>
      </c>
      <c r="D890" s="228" t="s">
        <v>2538</v>
      </c>
      <c r="E890" s="227" t="s">
        <v>757</v>
      </c>
      <c r="F890" s="219" t="s">
        <v>303</v>
      </c>
      <c r="G890" s="163" t="s">
        <v>5114</v>
      </c>
      <c r="H890" s="163" t="s">
        <v>5115</v>
      </c>
      <c r="I890" s="163"/>
      <c r="J890" s="225" t="s">
        <v>6562</v>
      </c>
      <c r="K890" s="227">
        <v>252.23</v>
      </c>
      <c r="L890" s="227"/>
      <c r="M890" s="163" t="s">
        <v>5740</v>
      </c>
    </row>
    <row r="891" spans="1:13" ht="23.65" x14ac:dyDescent="0.45">
      <c r="A891" s="225" t="s">
        <v>2539</v>
      </c>
      <c r="B891" s="226">
        <v>44927</v>
      </c>
      <c r="C891" s="227" t="s">
        <v>3311</v>
      </c>
      <c r="D891" s="228" t="s">
        <v>2540</v>
      </c>
      <c r="E891" s="227" t="s">
        <v>757</v>
      </c>
      <c r="F891" s="219" t="s">
        <v>303</v>
      </c>
      <c r="G891" s="163" t="s">
        <v>5116</v>
      </c>
      <c r="H891" s="163" t="s">
        <v>5117</v>
      </c>
      <c r="I891" s="163"/>
      <c r="J891" s="225" t="s">
        <v>6563</v>
      </c>
      <c r="K891" s="227">
        <v>336.03</v>
      </c>
      <c r="L891" s="227"/>
      <c r="M891" s="163" t="s">
        <v>5740</v>
      </c>
    </row>
    <row r="892" spans="1:13" ht="23.65" x14ac:dyDescent="0.45">
      <c r="A892" s="225" t="s">
        <v>2541</v>
      </c>
      <c r="B892" s="226">
        <v>44927</v>
      </c>
      <c r="C892" s="227" t="s">
        <v>3311</v>
      </c>
      <c r="D892" s="228" t="s">
        <v>2542</v>
      </c>
      <c r="E892" s="227" t="s">
        <v>757</v>
      </c>
      <c r="F892" s="219" t="s">
        <v>303</v>
      </c>
      <c r="G892" s="163" t="s">
        <v>5118</v>
      </c>
      <c r="H892" s="163" t="s">
        <v>5119</v>
      </c>
      <c r="I892" s="163"/>
      <c r="J892" s="225" t="s">
        <v>6564</v>
      </c>
      <c r="K892" s="227">
        <v>374.97</v>
      </c>
      <c r="L892" s="227"/>
      <c r="M892" s="163" t="s">
        <v>5740</v>
      </c>
    </row>
    <row r="893" spans="1:13" ht="23.65" x14ac:dyDescent="0.45">
      <c r="A893" s="225" t="s">
        <v>2543</v>
      </c>
      <c r="B893" s="226">
        <v>44927</v>
      </c>
      <c r="C893" s="227" t="s">
        <v>3311</v>
      </c>
      <c r="D893" s="228" t="s">
        <v>2544</v>
      </c>
      <c r="E893" s="227" t="s">
        <v>757</v>
      </c>
      <c r="F893" s="219" t="s">
        <v>303</v>
      </c>
      <c r="G893" s="163" t="s">
        <v>3903</v>
      </c>
      <c r="H893" s="163" t="s">
        <v>5120</v>
      </c>
      <c r="I893" s="163"/>
      <c r="J893" s="225">
        <v>387</v>
      </c>
      <c r="K893" s="227">
        <v>425.7</v>
      </c>
      <c r="L893" s="227"/>
      <c r="M893" s="163" t="s">
        <v>5740</v>
      </c>
    </row>
    <row r="894" spans="1:13" ht="23.65" x14ac:dyDescent="0.45">
      <c r="A894" s="225" t="s">
        <v>2545</v>
      </c>
      <c r="B894" s="226">
        <v>44927</v>
      </c>
      <c r="C894" s="227" t="s">
        <v>3311</v>
      </c>
      <c r="D894" s="228" t="s">
        <v>2546</v>
      </c>
      <c r="E894" s="227" t="s">
        <v>757</v>
      </c>
      <c r="F894" s="219" t="s">
        <v>303</v>
      </c>
      <c r="G894" s="163" t="s">
        <v>5121</v>
      </c>
      <c r="H894" s="163" t="s">
        <v>5122</v>
      </c>
      <c r="I894" s="163"/>
      <c r="J894" s="225" t="s">
        <v>6565</v>
      </c>
      <c r="K894" s="227">
        <v>429.29</v>
      </c>
      <c r="L894" s="227"/>
      <c r="M894" s="163" t="s">
        <v>5740</v>
      </c>
    </row>
    <row r="895" spans="1:13" ht="23.65" x14ac:dyDescent="0.45">
      <c r="A895" s="225" t="s">
        <v>2547</v>
      </c>
      <c r="B895" s="226">
        <v>44927</v>
      </c>
      <c r="C895" s="227" t="s">
        <v>3311</v>
      </c>
      <c r="D895" s="228" t="s">
        <v>2548</v>
      </c>
      <c r="E895" s="227" t="s">
        <v>757</v>
      </c>
      <c r="F895" s="219" t="s">
        <v>303</v>
      </c>
      <c r="G895" s="163" t="s">
        <v>5123</v>
      </c>
      <c r="H895" s="163" t="s">
        <v>5124</v>
      </c>
      <c r="I895" s="163"/>
      <c r="J895" s="225" t="s">
        <v>6566</v>
      </c>
      <c r="K895" s="227">
        <v>490.17</v>
      </c>
      <c r="L895" s="227"/>
      <c r="M895" s="163" t="s">
        <v>5740</v>
      </c>
    </row>
    <row r="896" spans="1:13" ht="23.65" x14ac:dyDescent="0.45">
      <c r="A896" s="225" t="s">
        <v>2549</v>
      </c>
      <c r="B896" s="226">
        <v>44927</v>
      </c>
      <c r="C896" s="227" t="s">
        <v>3311</v>
      </c>
      <c r="D896" s="228" t="s">
        <v>2550</v>
      </c>
      <c r="E896" s="227" t="s">
        <v>757</v>
      </c>
      <c r="F896" s="219" t="s">
        <v>303</v>
      </c>
      <c r="G896" s="163" t="s">
        <v>5125</v>
      </c>
      <c r="H896" s="163" t="s">
        <v>5126</v>
      </c>
      <c r="I896" s="163"/>
      <c r="J896" s="225" t="s">
        <v>6567</v>
      </c>
      <c r="K896" s="227">
        <v>407.67</v>
      </c>
      <c r="L896" s="227"/>
      <c r="M896" s="163" t="s">
        <v>5740</v>
      </c>
    </row>
    <row r="897" spans="1:13" ht="23.65" x14ac:dyDescent="0.45">
      <c r="A897" s="225" t="s">
        <v>2551</v>
      </c>
      <c r="B897" s="226">
        <v>44927</v>
      </c>
      <c r="C897" s="227" t="s">
        <v>3311</v>
      </c>
      <c r="D897" s="228" t="s">
        <v>2552</v>
      </c>
      <c r="E897" s="227" t="s">
        <v>757</v>
      </c>
      <c r="F897" s="219" t="s">
        <v>303</v>
      </c>
      <c r="G897" s="163" t="s">
        <v>5127</v>
      </c>
      <c r="H897" s="163" t="s">
        <v>5128</v>
      </c>
      <c r="I897" s="163"/>
      <c r="J897" s="225" t="s">
        <v>6568</v>
      </c>
      <c r="K897" s="227">
        <v>434.29</v>
      </c>
      <c r="L897" s="227"/>
      <c r="M897" s="163" t="s">
        <v>5740</v>
      </c>
    </row>
    <row r="898" spans="1:13" ht="23.65" x14ac:dyDescent="0.45">
      <c r="A898" s="225" t="s">
        <v>2553</v>
      </c>
      <c r="B898" s="226">
        <v>44927</v>
      </c>
      <c r="C898" s="227" t="s">
        <v>3311</v>
      </c>
      <c r="D898" s="228" t="s">
        <v>2554</v>
      </c>
      <c r="E898" s="227" t="s">
        <v>757</v>
      </c>
      <c r="F898" s="219" t="s">
        <v>303</v>
      </c>
      <c r="G898" s="163" t="s">
        <v>5129</v>
      </c>
      <c r="H898" s="163" t="s">
        <v>5130</v>
      </c>
      <c r="I898" s="163"/>
      <c r="J898" s="225" t="s">
        <v>6569</v>
      </c>
      <c r="K898" s="227">
        <v>292</v>
      </c>
      <c r="L898" s="227"/>
      <c r="M898" s="163" t="s">
        <v>5740</v>
      </c>
    </row>
    <row r="899" spans="1:13" ht="23.65" x14ac:dyDescent="0.45">
      <c r="A899" s="225" t="s">
        <v>2555</v>
      </c>
      <c r="B899" s="226">
        <v>44927</v>
      </c>
      <c r="C899" s="227" t="s">
        <v>3311</v>
      </c>
      <c r="D899" s="228" t="s">
        <v>2556</v>
      </c>
      <c r="E899" s="227" t="s">
        <v>757</v>
      </c>
      <c r="F899" s="219" t="s">
        <v>303</v>
      </c>
      <c r="G899" s="163" t="s">
        <v>5131</v>
      </c>
      <c r="H899" s="163" t="s">
        <v>5132</v>
      </c>
      <c r="I899" s="163"/>
      <c r="J899" s="225" t="s">
        <v>6570</v>
      </c>
      <c r="K899" s="227">
        <v>379.15</v>
      </c>
      <c r="L899" s="227"/>
      <c r="M899" s="163" t="s">
        <v>5740</v>
      </c>
    </row>
    <row r="900" spans="1:13" ht="23.65" x14ac:dyDescent="0.45">
      <c r="A900" s="225" t="s">
        <v>2557</v>
      </c>
      <c r="B900" s="226">
        <v>44927</v>
      </c>
      <c r="C900" s="227" t="s">
        <v>3311</v>
      </c>
      <c r="D900" s="228" t="s">
        <v>2558</v>
      </c>
      <c r="E900" s="227" t="s">
        <v>757</v>
      </c>
      <c r="F900" s="219" t="s">
        <v>303</v>
      </c>
      <c r="G900" s="163" t="s">
        <v>5133</v>
      </c>
      <c r="H900" s="163" t="s">
        <v>5134</v>
      </c>
      <c r="I900" s="163"/>
      <c r="J900" s="225" t="s">
        <v>6571</v>
      </c>
      <c r="K900" s="227">
        <v>403.65</v>
      </c>
      <c r="L900" s="227"/>
      <c r="M900" s="163" t="s">
        <v>5740</v>
      </c>
    </row>
    <row r="901" spans="1:13" ht="14.25" x14ac:dyDescent="0.45">
      <c r="A901" s="225" t="s">
        <v>2559</v>
      </c>
      <c r="B901" s="226">
        <v>44927</v>
      </c>
      <c r="C901" s="227" t="s">
        <v>3311</v>
      </c>
      <c r="D901" s="228" t="s">
        <v>2560</v>
      </c>
      <c r="E901" s="227" t="s">
        <v>757</v>
      </c>
      <c r="F901" s="219" t="s">
        <v>303</v>
      </c>
      <c r="G901" s="163" t="s">
        <v>5135</v>
      </c>
      <c r="H901" s="163" t="s">
        <v>5136</v>
      </c>
      <c r="I901" s="163"/>
      <c r="J901" s="225" t="s">
        <v>6572</v>
      </c>
      <c r="K901" s="227">
        <v>449.46</v>
      </c>
      <c r="L901" s="227"/>
      <c r="M901" s="163" t="s">
        <v>5740</v>
      </c>
    </row>
    <row r="902" spans="1:13" ht="23.65" x14ac:dyDescent="0.45">
      <c r="A902" s="225" t="s">
        <v>2561</v>
      </c>
      <c r="B902" s="226">
        <v>44927</v>
      </c>
      <c r="C902" s="227" t="s">
        <v>3311</v>
      </c>
      <c r="D902" s="228" t="s">
        <v>2562</v>
      </c>
      <c r="E902" s="227" t="s">
        <v>757</v>
      </c>
      <c r="F902" s="219" t="s">
        <v>303</v>
      </c>
      <c r="G902" s="163" t="s">
        <v>5137</v>
      </c>
      <c r="H902" s="163" t="s">
        <v>5138</v>
      </c>
      <c r="I902" s="163"/>
      <c r="J902" s="225" t="s">
        <v>6573</v>
      </c>
      <c r="K902" s="227">
        <v>447.24</v>
      </c>
      <c r="L902" s="227"/>
      <c r="M902" s="163" t="s">
        <v>5740</v>
      </c>
    </row>
    <row r="903" spans="1:13" ht="23.65" x14ac:dyDescent="0.45">
      <c r="A903" s="225" t="s">
        <v>2563</v>
      </c>
      <c r="B903" s="226">
        <v>44927</v>
      </c>
      <c r="C903" s="227" t="s">
        <v>3311</v>
      </c>
      <c r="D903" s="228" t="s">
        <v>2564</v>
      </c>
      <c r="E903" s="227" t="s">
        <v>757</v>
      </c>
      <c r="F903" s="219" t="s">
        <v>303</v>
      </c>
      <c r="G903" s="163" t="s">
        <v>5139</v>
      </c>
      <c r="H903" s="163" t="s">
        <v>5140</v>
      </c>
      <c r="I903" s="163"/>
      <c r="J903" s="225" t="s">
        <v>6574</v>
      </c>
      <c r="K903" s="227">
        <v>537.46</v>
      </c>
      <c r="L903" s="227"/>
      <c r="M903" s="163" t="s">
        <v>5740</v>
      </c>
    </row>
    <row r="904" spans="1:13" ht="23.65" x14ac:dyDescent="0.45">
      <c r="A904" s="225" t="s">
        <v>2565</v>
      </c>
      <c r="B904" s="226">
        <v>44927</v>
      </c>
      <c r="C904" s="227" t="s">
        <v>3311</v>
      </c>
      <c r="D904" s="228" t="s">
        <v>2566</v>
      </c>
      <c r="E904" s="227" t="s">
        <v>757</v>
      </c>
      <c r="F904" s="219" t="s">
        <v>303</v>
      </c>
      <c r="G904" s="163" t="s">
        <v>5141</v>
      </c>
      <c r="H904" s="163" t="s">
        <v>5142</v>
      </c>
      <c r="I904" s="163"/>
      <c r="J904" s="225" t="s">
        <v>6575</v>
      </c>
      <c r="K904" s="227">
        <v>491.05</v>
      </c>
      <c r="L904" s="227"/>
      <c r="M904" s="163" t="s">
        <v>5740</v>
      </c>
    </row>
    <row r="905" spans="1:13" ht="23.65" x14ac:dyDescent="0.45">
      <c r="A905" s="225" t="s">
        <v>2567</v>
      </c>
      <c r="B905" s="226">
        <v>44927</v>
      </c>
      <c r="C905" s="227" t="s">
        <v>3311</v>
      </c>
      <c r="D905" s="228" t="s">
        <v>2568</v>
      </c>
      <c r="E905" s="227" t="s">
        <v>757</v>
      </c>
      <c r="F905" s="219" t="s">
        <v>303</v>
      </c>
      <c r="G905" s="163" t="s">
        <v>5143</v>
      </c>
      <c r="H905" s="163" t="s">
        <v>5144</v>
      </c>
      <c r="I905" s="163"/>
      <c r="J905" s="225" t="s">
        <v>6576</v>
      </c>
      <c r="K905" s="227">
        <v>475.05</v>
      </c>
      <c r="L905" s="227"/>
      <c r="M905" s="163" t="s">
        <v>5740</v>
      </c>
    </row>
    <row r="906" spans="1:13" ht="23.65" x14ac:dyDescent="0.45">
      <c r="A906" s="225" t="s">
        <v>2569</v>
      </c>
      <c r="B906" s="226">
        <v>44927</v>
      </c>
      <c r="C906" s="227" t="s">
        <v>3311</v>
      </c>
      <c r="D906" s="228" t="s">
        <v>2570</v>
      </c>
      <c r="E906" s="227" t="s">
        <v>757</v>
      </c>
      <c r="F906" s="219" t="s">
        <v>303</v>
      </c>
      <c r="G906" s="163" t="s">
        <v>5145</v>
      </c>
      <c r="H906" s="163" t="s">
        <v>5146</v>
      </c>
      <c r="I906" s="163"/>
      <c r="J906" s="225" t="s">
        <v>6577</v>
      </c>
      <c r="K906" s="227">
        <v>211.17</v>
      </c>
      <c r="L906" s="227"/>
      <c r="M906" s="163" t="s">
        <v>5740</v>
      </c>
    </row>
    <row r="907" spans="1:13" ht="23.65" x14ac:dyDescent="0.45">
      <c r="A907" s="225" t="s">
        <v>2571</v>
      </c>
      <c r="B907" s="226">
        <v>44927</v>
      </c>
      <c r="C907" s="227" t="s">
        <v>3311</v>
      </c>
      <c r="D907" s="228" t="s">
        <v>2572</v>
      </c>
      <c r="E907" s="227" t="s">
        <v>757</v>
      </c>
      <c r="F907" s="219" t="s">
        <v>303</v>
      </c>
      <c r="G907" s="163" t="s">
        <v>5147</v>
      </c>
      <c r="H907" s="163" t="s">
        <v>5148</v>
      </c>
      <c r="I907" s="163"/>
      <c r="J907" s="225" t="s">
        <v>6578</v>
      </c>
      <c r="K907" s="227">
        <v>277.60000000000002</v>
      </c>
      <c r="L907" s="227"/>
      <c r="M907" s="163" t="s">
        <v>5740</v>
      </c>
    </row>
    <row r="908" spans="1:13" ht="23.65" x14ac:dyDescent="0.45">
      <c r="A908" s="225" t="s">
        <v>2573</v>
      </c>
      <c r="B908" s="226">
        <v>44927</v>
      </c>
      <c r="C908" s="227" t="s">
        <v>3311</v>
      </c>
      <c r="D908" s="228" t="s">
        <v>2574</v>
      </c>
      <c r="E908" s="227" t="s">
        <v>757</v>
      </c>
      <c r="F908" s="219" t="s">
        <v>303</v>
      </c>
      <c r="G908" s="163" t="s">
        <v>5149</v>
      </c>
      <c r="H908" s="163" t="s">
        <v>5150</v>
      </c>
      <c r="I908" s="163"/>
      <c r="J908" s="225" t="s">
        <v>6448</v>
      </c>
      <c r="K908" s="227">
        <v>309.89999999999998</v>
      </c>
      <c r="L908" s="227"/>
      <c r="M908" s="163" t="s">
        <v>5740</v>
      </c>
    </row>
    <row r="909" spans="1:13" ht="14.25" x14ac:dyDescent="0.45">
      <c r="A909" s="225" t="s">
        <v>2575</v>
      </c>
      <c r="B909" s="226">
        <v>44927</v>
      </c>
      <c r="C909" s="227" t="s">
        <v>3311</v>
      </c>
      <c r="D909" s="228" t="s">
        <v>2576</v>
      </c>
      <c r="E909" s="227" t="s">
        <v>757</v>
      </c>
      <c r="F909" s="219" t="s">
        <v>303</v>
      </c>
      <c r="G909" s="163" t="s">
        <v>5151</v>
      </c>
      <c r="H909" s="163" t="s">
        <v>5152</v>
      </c>
      <c r="I909" s="163"/>
      <c r="J909" s="225" t="s">
        <v>6579</v>
      </c>
      <c r="K909" s="227">
        <v>358.03</v>
      </c>
      <c r="L909" s="227"/>
      <c r="M909" s="163" t="s">
        <v>5740</v>
      </c>
    </row>
    <row r="910" spans="1:13" ht="23.65" x14ac:dyDescent="0.45">
      <c r="A910" s="225" t="s">
        <v>2577</v>
      </c>
      <c r="B910" s="226">
        <v>44927</v>
      </c>
      <c r="C910" s="227" t="s">
        <v>3311</v>
      </c>
      <c r="D910" s="228" t="s">
        <v>2578</v>
      </c>
      <c r="E910" s="227" t="s">
        <v>757</v>
      </c>
      <c r="F910" s="219" t="s">
        <v>303</v>
      </c>
      <c r="G910" s="163" t="s">
        <v>5153</v>
      </c>
      <c r="H910" s="163" t="s">
        <v>5154</v>
      </c>
      <c r="I910" s="163"/>
      <c r="J910" s="225" t="s">
        <v>6442</v>
      </c>
      <c r="K910" s="227">
        <v>346.18</v>
      </c>
      <c r="L910" s="227"/>
      <c r="M910" s="163" t="s">
        <v>5740</v>
      </c>
    </row>
    <row r="911" spans="1:13" ht="23.65" x14ac:dyDescent="0.45">
      <c r="A911" s="225" t="s">
        <v>2579</v>
      </c>
      <c r="B911" s="226">
        <v>44927</v>
      </c>
      <c r="C911" s="227" t="s">
        <v>3311</v>
      </c>
      <c r="D911" s="228" t="s">
        <v>2580</v>
      </c>
      <c r="E911" s="227" t="s">
        <v>757</v>
      </c>
      <c r="F911" s="219" t="s">
        <v>303</v>
      </c>
      <c r="G911" s="163" t="s">
        <v>5155</v>
      </c>
      <c r="H911" s="163" t="s">
        <v>5156</v>
      </c>
      <c r="I911" s="163"/>
      <c r="J911" s="225" t="s">
        <v>6580</v>
      </c>
      <c r="K911" s="227">
        <v>389.88</v>
      </c>
      <c r="L911" s="227"/>
      <c r="M911" s="163" t="s">
        <v>5740</v>
      </c>
    </row>
    <row r="912" spans="1:13" ht="23.65" x14ac:dyDescent="0.45">
      <c r="A912" s="225" t="s">
        <v>2581</v>
      </c>
      <c r="B912" s="226">
        <v>44927</v>
      </c>
      <c r="C912" s="227" t="s">
        <v>3311</v>
      </c>
      <c r="D912" s="228" t="s">
        <v>2582</v>
      </c>
      <c r="E912" s="227" t="s">
        <v>757</v>
      </c>
      <c r="F912" s="219" t="s">
        <v>303</v>
      </c>
      <c r="G912" s="163" t="s">
        <v>5157</v>
      </c>
      <c r="H912" s="163" t="s">
        <v>5158</v>
      </c>
      <c r="I912" s="163"/>
      <c r="J912" s="225" t="s">
        <v>6581</v>
      </c>
      <c r="K912" s="227">
        <v>326.54000000000002</v>
      </c>
      <c r="L912" s="227"/>
      <c r="M912" s="163" t="s">
        <v>5740</v>
      </c>
    </row>
    <row r="913" spans="1:13" ht="23.65" x14ac:dyDescent="0.45">
      <c r="A913" s="225" t="s">
        <v>2583</v>
      </c>
      <c r="B913" s="226">
        <v>44927</v>
      </c>
      <c r="C913" s="227" t="s">
        <v>3311</v>
      </c>
      <c r="D913" s="228" t="s">
        <v>2584</v>
      </c>
      <c r="E913" s="227" t="s">
        <v>757</v>
      </c>
      <c r="F913" s="219" t="s">
        <v>303</v>
      </c>
      <c r="G913" s="163" t="s">
        <v>5159</v>
      </c>
      <c r="H913" s="163" t="s">
        <v>5160</v>
      </c>
      <c r="I913" s="163"/>
      <c r="J913" s="225" t="s">
        <v>6582</v>
      </c>
      <c r="K913" s="227">
        <v>363.23</v>
      </c>
      <c r="L913" s="227"/>
      <c r="M913" s="163" t="s">
        <v>5740</v>
      </c>
    </row>
    <row r="914" spans="1:13" ht="23.65" x14ac:dyDescent="0.45">
      <c r="A914" s="225" t="s">
        <v>2585</v>
      </c>
      <c r="B914" s="226">
        <v>44927</v>
      </c>
      <c r="C914" s="227" t="s">
        <v>3311</v>
      </c>
      <c r="D914" s="228" t="s">
        <v>2586</v>
      </c>
      <c r="E914" s="227" t="s">
        <v>757</v>
      </c>
      <c r="F914" s="219" t="s">
        <v>303</v>
      </c>
      <c r="G914" s="163" t="s">
        <v>5161</v>
      </c>
      <c r="H914" s="163" t="s">
        <v>5162</v>
      </c>
      <c r="I914" s="163"/>
      <c r="J914" s="225" t="s">
        <v>6583</v>
      </c>
      <c r="K914" s="227">
        <v>356.33</v>
      </c>
      <c r="L914" s="227"/>
      <c r="M914" s="163" t="s">
        <v>5740</v>
      </c>
    </row>
    <row r="915" spans="1:13" ht="23.65" x14ac:dyDescent="0.45">
      <c r="A915" s="225" t="s">
        <v>2587</v>
      </c>
      <c r="B915" s="226">
        <v>44927</v>
      </c>
      <c r="C915" s="227" t="s">
        <v>3311</v>
      </c>
      <c r="D915" s="228" t="s">
        <v>2588</v>
      </c>
      <c r="E915" s="227" t="s">
        <v>757</v>
      </c>
      <c r="F915" s="219" t="s">
        <v>303</v>
      </c>
      <c r="G915" s="163" t="s">
        <v>5163</v>
      </c>
      <c r="H915" s="163" t="s">
        <v>5164</v>
      </c>
      <c r="I915" s="163"/>
      <c r="J915" s="225" t="s">
        <v>6584</v>
      </c>
      <c r="K915" s="227">
        <v>492.92</v>
      </c>
      <c r="L915" s="227"/>
      <c r="M915" s="163" t="s">
        <v>5740</v>
      </c>
    </row>
    <row r="916" spans="1:13" ht="23.65" x14ac:dyDescent="0.45">
      <c r="A916" s="225" t="s">
        <v>2589</v>
      </c>
      <c r="B916" s="226">
        <v>44927</v>
      </c>
      <c r="C916" s="227" t="s">
        <v>3311</v>
      </c>
      <c r="D916" s="228" t="s">
        <v>2590</v>
      </c>
      <c r="E916" s="227" t="s">
        <v>757</v>
      </c>
      <c r="F916" s="219" t="s">
        <v>303</v>
      </c>
      <c r="G916" s="163" t="s">
        <v>5165</v>
      </c>
      <c r="H916" s="163" t="s">
        <v>5166</v>
      </c>
      <c r="I916" s="163"/>
      <c r="J916" s="225" t="s">
        <v>6585</v>
      </c>
      <c r="K916" s="227">
        <v>590.41999999999996</v>
      </c>
      <c r="L916" s="227"/>
      <c r="M916" s="163" t="s">
        <v>5740</v>
      </c>
    </row>
    <row r="917" spans="1:13" ht="14.25" x14ac:dyDescent="0.45">
      <c r="A917" s="225" t="s">
        <v>2591</v>
      </c>
      <c r="B917" s="226">
        <v>44927</v>
      </c>
      <c r="C917" s="227" t="s">
        <v>3311</v>
      </c>
      <c r="D917" s="228" t="s">
        <v>2592</v>
      </c>
      <c r="E917" s="227" t="s">
        <v>757</v>
      </c>
      <c r="F917" s="219" t="s">
        <v>303</v>
      </c>
      <c r="G917" s="163" t="s">
        <v>5167</v>
      </c>
      <c r="H917" s="163" t="s">
        <v>5168</v>
      </c>
      <c r="I917" s="163"/>
      <c r="J917" s="225" t="s">
        <v>6586</v>
      </c>
      <c r="K917" s="227">
        <v>704.23</v>
      </c>
      <c r="L917" s="227"/>
      <c r="M917" s="163" t="s">
        <v>5740</v>
      </c>
    </row>
    <row r="918" spans="1:13" ht="23.65" x14ac:dyDescent="0.45">
      <c r="A918" s="225" t="s">
        <v>2593</v>
      </c>
      <c r="B918" s="226">
        <v>44927</v>
      </c>
      <c r="C918" s="227" t="s">
        <v>3311</v>
      </c>
      <c r="D918" s="228" t="s">
        <v>2594</v>
      </c>
      <c r="E918" s="227" t="s">
        <v>757</v>
      </c>
      <c r="F918" s="219" t="s">
        <v>303</v>
      </c>
      <c r="G918" s="163" t="s">
        <v>5169</v>
      </c>
      <c r="H918" s="163" t="s">
        <v>5170</v>
      </c>
      <c r="I918" s="163"/>
      <c r="J918" s="225" t="s">
        <v>6587</v>
      </c>
      <c r="K918" s="227">
        <v>761.55</v>
      </c>
      <c r="L918" s="227"/>
      <c r="M918" s="163" t="s">
        <v>5740</v>
      </c>
    </row>
    <row r="919" spans="1:13" ht="23.65" x14ac:dyDescent="0.45">
      <c r="A919" s="225" t="s">
        <v>2595</v>
      </c>
      <c r="B919" s="226">
        <v>44927</v>
      </c>
      <c r="C919" s="227" t="s">
        <v>3311</v>
      </c>
      <c r="D919" s="228" t="s">
        <v>2596</v>
      </c>
      <c r="E919" s="227" t="s">
        <v>757</v>
      </c>
      <c r="F919" s="219" t="s">
        <v>303</v>
      </c>
      <c r="G919" s="163" t="s">
        <v>5171</v>
      </c>
      <c r="H919" s="163" t="s">
        <v>5172</v>
      </c>
      <c r="I919" s="163"/>
      <c r="J919" s="225" t="s">
        <v>6588</v>
      </c>
      <c r="K919" s="227">
        <v>838.54</v>
      </c>
      <c r="L919" s="227"/>
      <c r="M919" s="163" t="s">
        <v>5740</v>
      </c>
    </row>
    <row r="920" spans="1:13" ht="23.65" x14ac:dyDescent="0.45">
      <c r="A920" s="225" t="s">
        <v>2597</v>
      </c>
      <c r="B920" s="226">
        <v>44927</v>
      </c>
      <c r="C920" s="227" t="s">
        <v>3311</v>
      </c>
      <c r="D920" s="228" t="s">
        <v>2598</v>
      </c>
      <c r="E920" s="227" t="s">
        <v>757</v>
      </c>
      <c r="F920" s="219" t="s">
        <v>303</v>
      </c>
      <c r="G920" s="163" t="s">
        <v>5173</v>
      </c>
      <c r="H920" s="163" t="s">
        <v>5174</v>
      </c>
      <c r="I920" s="163"/>
      <c r="J920" s="225" t="s">
        <v>6589</v>
      </c>
      <c r="K920" s="227">
        <v>737.91</v>
      </c>
      <c r="L920" s="227"/>
      <c r="M920" s="163" t="s">
        <v>5740</v>
      </c>
    </row>
    <row r="921" spans="1:13" ht="23.65" x14ac:dyDescent="0.45">
      <c r="A921" s="225" t="s">
        <v>2599</v>
      </c>
      <c r="B921" s="226">
        <v>44927</v>
      </c>
      <c r="C921" s="227" t="s">
        <v>3311</v>
      </c>
      <c r="D921" s="228" t="s">
        <v>2600</v>
      </c>
      <c r="E921" s="227" t="s">
        <v>757</v>
      </c>
      <c r="F921" s="219" t="s">
        <v>303</v>
      </c>
      <c r="G921" s="163" t="s">
        <v>5175</v>
      </c>
      <c r="H921" s="163" t="s">
        <v>5176</v>
      </c>
      <c r="I921" s="163"/>
      <c r="J921" s="225" t="s">
        <v>6590</v>
      </c>
      <c r="K921" s="227">
        <v>730.7</v>
      </c>
      <c r="L921" s="227"/>
      <c r="M921" s="163" t="s">
        <v>5740</v>
      </c>
    </row>
    <row r="922" spans="1:13" ht="23.65" x14ac:dyDescent="0.45">
      <c r="A922" s="225" t="s">
        <v>2601</v>
      </c>
      <c r="B922" s="226">
        <v>44927</v>
      </c>
      <c r="C922" s="227" t="s">
        <v>3311</v>
      </c>
      <c r="D922" s="228" t="s">
        <v>5177</v>
      </c>
      <c r="E922" s="227" t="s">
        <v>757</v>
      </c>
      <c r="F922" s="219" t="s">
        <v>303</v>
      </c>
      <c r="G922" s="163" t="s">
        <v>5178</v>
      </c>
      <c r="H922" s="163" t="s">
        <v>5179</v>
      </c>
      <c r="I922" s="163"/>
      <c r="J922" s="225" t="s">
        <v>6591</v>
      </c>
      <c r="K922" s="227">
        <v>674.01</v>
      </c>
      <c r="L922" s="227"/>
      <c r="M922" s="163" t="s">
        <v>5740</v>
      </c>
    </row>
    <row r="923" spans="1:13" ht="23.65" x14ac:dyDescent="0.45">
      <c r="A923" s="225" t="s">
        <v>2603</v>
      </c>
      <c r="B923" s="226">
        <v>44927</v>
      </c>
      <c r="C923" s="227" t="s">
        <v>3311</v>
      </c>
      <c r="D923" s="228" t="s">
        <v>5180</v>
      </c>
      <c r="E923" s="227" t="s">
        <v>757</v>
      </c>
      <c r="F923" s="219" t="s">
        <v>303</v>
      </c>
      <c r="G923" s="163" t="s">
        <v>5181</v>
      </c>
      <c r="H923" s="163" t="s">
        <v>5182</v>
      </c>
      <c r="I923" s="163"/>
      <c r="J923" s="225" t="s">
        <v>6592</v>
      </c>
      <c r="K923" s="227">
        <v>541.29</v>
      </c>
      <c r="L923" s="227"/>
      <c r="M923" s="163" t="s">
        <v>5740</v>
      </c>
    </row>
    <row r="924" spans="1:13" ht="23.65" x14ac:dyDescent="0.45">
      <c r="A924" s="225" t="s">
        <v>2605</v>
      </c>
      <c r="B924" s="226">
        <v>44927</v>
      </c>
      <c r="C924" s="227" t="s">
        <v>3311</v>
      </c>
      <c r="D924" s="228" t="s">
        <v>2606</v>
      </c>
      <c r="E924" s="227" t="s">
        <v>757</v>
      </c>
      <c r="F924" s="219" t="s">
        <v>303</v>
      </c>
      <c r="G924" s="163" t="s">
        <v>5183</v>
      </c>
      <c r="H924" s="163" t="s">
        <v>5184</v>
      </c>
      <c r="I924" s="163"/>
      <c r="J924" s="225" t="s">
        <v>6593</v>
      </c>
      <c r="K924" s="227">
        <v>879.5</v>
      </c>
      <c r="L924" s="227"/>
      <c r="M924" s="163" t="s">
        <v>5740</v>
      </c>
    </row>
    <row r="925" spans="1:13" ht="23.65" x14ac:dyDescent="0.45">
      <c r="A925" s="225" t="s">
        <v>2607</v>
      </c>
      <c r="B925" s="226">
        <v>44927</v>
      </c>
      <c r="C925" s="227" t="s">
        <v>3311</v>
      </c>
      <c r="D925" s="228" t="s">
        <v>2608</v>
      </c>
      <c r="E925" s="227" t="s">
        <v>757</v>
      </c>
      <c r="F925" s="219" t="s">
        <v>303</v>
      </c>
      <c r="G925" s="163" t="s">
        <v>5185</v>
      </c>
      <c r="H925" s="163" t="s">
        <v>5186</v>
      </c>
      <c r="I925" s="163"/>
      <c r="J925" s="225" t="s">
        <v>6594</v>
      </c>
      <c r="K925" s="227">
        <v>1006.36</v>
      </c>
      <c r="L925" s="227"/>
      <c r="M925" s="163" t="s">
        <v>5740</v>
      </c>
    </row>
    <row r="926" spans="1:13" ht="14.25" x14ac:dyDescent="0.45">
      <c r="A926" s="225" t="s">
        <v>2609</v>
      </c>
      <c r="B926" s="226">
        <v>44927</v>
      </c>
      <c r="C926" s="227" t="s">
        <v>3311</v>
      </c>
      <c r="D926" s="228" t="s">
        <v>2610</v>
      </c>
      <c r="E926" s="227" t="s">
        <v>757</v>
      </c>
      <c r="F926" s="219" t="s">
        <v>303</v>
      </c>
      <c r="G926" s="163" t="s">
        <v>5187</v>
      </c>
      <c r="H926" s="163" t="s">
        <v>5188</v>
      </c>
      <c r="I926" s="163"/>
      <c r="J926" s="225" t="s">
        <v>6595</v>
      </c>
      <c r="K926" s="227">
        <v>1113.6099999999999</v>
      </c>
      <c r="L926" s="227"/>
      <c r="M926" s="163" t="s">
        <v>5740</v>
      </c>
    </row>
    <row r="927" spans="1:13" ht="23.65" x14ac:dyDescent="0.45">
      <c r="A927" s="225" t="s">
        <v>2611</v>
      </c>
      <c r="B927" s="226">
        <v>44927</v>
      </c>
      <c r="C927" s="227" t="s">
        <v>3311</v>
      </c>
      <c r="D927" s="228" t="s">
        <v>2612</v>
      </c>
      <c r="E927" s="227" t="s">
        <v>757</v>
      </c>
      <c r="F927" s="219" t="s">
        <v>303</v>
      </c>
      <c r="G927" s="163" t="s">
        <v>5189</v>
      </c>
      <c r="H927" s="163" t="s">
        <v>5190</v>
      </c>
      <c r="I927" s="163"/>
      <c r="J927" s="225" t="s">
        <v>6596</v>
      </c>
      <c r="K927" s="227">
        <v>1220.7</v>
      </c>
      <c r="L927" s="227"/>
      <c r="M927" s="163" t="s">
        <v>5740</v>
      </c>
    </row>
    <row r="928" spans="1:13" ht="23.65" x14ac:dyDescent="0.45">
      <c r="A928" s="225" t="s">
        <v>2613</v>
      </c>
      <c r="B928" s="226">
        <v>44927</v>
      </c>
      <c r="C928" s="227" t="s">
        <v>3311</v>
      </c>
      <c r="D928" s="228" t="s">
        <v>2614</v>
      </c>
      <c r="E928" s="227" t="s">
        <v>757</v>
      </c>
      <c r="F928" s="219" t="s">
        <v>303</v>
      </c>
      <c r="G928" s="163" t="s">
        <v>5191</v>
      </c>
      <c r="H928" s="163" t="s">
        <v>5192</v>
      </c>
      <c r="I928" s="163"/>
      <c r="J928" s="225" t="s">
        <v>6597</v>
      </c>
      <c r="K928" s="227">
        <v>1483.51</v>
      </c>
      <c r="L928" s="227"/>
      <c r="M928" s="163" t="s">
        <v>5740</v>
      </c>
    </row>
    <row r="929" spans="1:13" ht="23.65" x14ac:dyDescent="0.45">
      <c r="A929" s="225" t="s">
        <v>2615</v>
      </c>
      <c r="B929" s="226">
        <v>44927</v>
      </c>
      <c r="C929" s="227" t="s">
        <v>3311</v>
      </c>
      <c r="D929" s="228" t="s">
        <v>2616</v>
      </c>
      <c r="E929" s="227" t="s">
        <v>757</v>
      </c>
      <c r="F929" s="219" t="s">
        <v>303</v>
      </c>
      <c r="G929" s="163" t="s">
        <v>5193</v>
      </c>
      <c r="H929" s="163" t="s">
        <v>5194</v>
      </c>
      <c r="I929" s="163"/>
      <c r="J929" s="225" t="s">
        <v>6598</v>
      </c>
      <c r="K929" s="227">
        <v>1359.3</v>
      </c>
      <c r="L929" s="227"/>
      <c r="M929" s="163" t="s">
        <v>5740</v>
      </c>
    </row>
    <row r="930" spans="1:13" ht="23.65" x14ac:dyDescent="0.45">
      <c r="A930" s="225" t="s">
        <v>2617</v>
      </c>
      <c r="B930" s="226">
        <v>44927</v>
      </c>
      <c r="C930" s="227" t="s">
        <v>3311</v>
      </c>
      <c r="D930" s="228" t="s">
        <v>2618</v>
      </c>
      <c r="E930" s="227" t="s">
        <v>757</v>
      </c>
      <c r="F930" s="219" t="s">
        <v>303</v>
      </c>
      <c r="G930" s="163" t="s">
        <v>5195</v>
      </c>
      <c r="H930" s="163" t="s">
        <v>5196</v>
      </c>
      <c r="I930" s="163"/>
      <c r="J930" s="225" t="s">
        <v>6599</v>
      </c>
      <c r="K930" s="227">
        <v>1176.42</v>
      </c>
      <c r="L930" s="227"/>
      <c r="M930" s="163" t="s">
        <v>5740</v>
      </c>
    </row>
    <row r="931" spans="1:13" ht="23.65" x14ac:dyDescent="0.45">
      <c r="A931" s="225" t="s">
        <v>2619</v>
      </c>
      <c r="B931" s="226">
        <v>44927</v>
      </c>
      <c r="C931" s="227" t="s">
        <v>3311</v>
      </c>
      <c r="D931" s="228" t="s">
        <v>2620</v>
      </c>
      <c r="E931" s="227" t="s">
        <v>757</v>
      </c>
      <c r="F931" s="219" t="s">
        <v>303</v>
      </c>
      <c r="G931" s="163" t="s">
        <v>5181</v>
      </c>
      <c r="H931" s="163" t="s">
        <v>5182</v>
      </c>
      <c r="I931" s="163"/>
      <c r="J931" s="225" t="s">
        <v>6592</v>
      </c>
      <c r="K931" s="227">
        <v>541.29</v>
      </c>
      <c r="L931" s="227"/>
      <c r="M931" s="163" t="s">
        <v>5740</v>
      </c>
    </row>
    <row r="932" spans="1:13" ht="23.65" x14ac:dyDescent="0.45">
      <c r="A932" s="225" t="s">
        <v>2621</v>
      </c>
      <c r="B932" s="226">
        <v>44927</v>
      </c>
      <c r="C932" s="227" t="s">
        <v>3311</v>
      </c>
      <c r="D932" s="228" t="s">
        <v>2622</v>
      </c>
      <c r="E932" s="227" t="s">
        <v>757</v>
      </c>
      <c r="F932" s="219" t="s">
        <v>303</v>
      </c>
      <c r="G932" s="163" t="s">
        <v>5197</v>
      </c>
      <c r="H932" s="163" t="s">
        <v>5198</v>
      </c>
      <c r="I932" s="163"/>
      <c r="J932" s="225" t="s">
        <v>6600</v>
      </c>
      <c r="K932" s="227">
        <v>709.7</v>
      </c>
      <c r="L932" s="227"/>
      <c r="M932" s="163" t="s">
        <v>5740</v>
      </c>
    </row>
    <row r="933" spans="1:13" ht="23.65" x14ac:dyDescent="0.45">
      <c r="A933" s="225" t="s">
        <v>2623</v>
      </c>
      <c r="B933" s="226">
        <v>44927</v>
      </c>
      <c r="C933" s="227" t="s">
        <v>3311</v>
      </c>
      <c r="D933" s="228" t="s">
        <v>2624</v>
      </c>
      <c r="E933" s="227" t="s">
        <v>757</v>
      </c>
      <c r="F933" s="219" t="s">
        <v>303</v>
      </c>
      <c r="G933" s="163" t="s">
        <v>5199</v>
      </c>
      <c r="H933" s="163" t="s">
        <v>5200</v>
      </c>
      <c r="I933" s="163"/>
      <c r="J933" s="225" t="s">
        <v>6601</v>
      </c>
      <c r="K933" s="227">
        <v>813.4</v>
      </c>
      <c r="L933" s="227"/>
      <c r="M933" s="163" t="s">
        <v>5740</v>
      </c>
    </row>
    <row r="934" spans="1:13" ht="23.65" x14ac:dyDescent="0.45">
      <c r="A934" s="225" t="s">
        <v>2625</v>
      </c>
      <c r="B934" s="226">
        <v>44927</v>
      </c>
      <c r="C934" s="227" t="s">
        <v>3311</v>
      </c>
      <c r="D934" s="228" t="s">
        <v>2626</v>
      </c>
      <c r="E934" s="227" t="s">
        <v>757</v>
      </c>
      <c r="F934" s="219" t="s">
        <v>303</v>
      </c>
      <c r="G934" s="163" t="s">
        <v>5201</v>
      </c>
      <c r="H934" s="163" t="s">
        <v>5202</v>
      </c>
      <c r="I934" s="163"/>
      <c r="J934" s="225" t="s">
        <v>6602</v>
      </c>
      <c r="K934" s="227">
        <v>937.02</v>
      </c>
      <c r="L934" s="227"/>
      <c r="M934" s="163" t="s">
        <v>5740</v>
      </c>
    </row>
    <row r="935" spans="1:13" ht="23.65" x14ac:dyDescent="0.45">
      <c r="A935" s="225" t="s">
        <v>2627</v>
      </c>
      <c r="B935" s="226">
        <v>44927</v>
      </c>
      <c r="C935" s="227" t="s">
        <v>3311</v>
      </c>
      <c r="D935" s="228" t="s">
        <v>2628</v>
      </c>
      <c r="E935" s="227" t="s">
        <v>757</v>
      </c>
      <c r="F935" s="219" t="s">
        <v>303</v>
      </c>
      <c r="G935" s="163" t="s">
        <v>5203</v>
      </c>
      <c r="H935" s="163" t="s">
        <v>5204</v>
      </c>
      <c r="I935" s="163"/>
      <c r="J935" s="225" t="s">
        <v>6603</v>
      </c>
      <c r="K935" s="227">
        <v>1055.05</v>
      </c>
      <c r="L935" s="227"/>
      <c r="M935" s="163" t="s">
        <v>5740</v>
      </c>
    </row>
    <row r="936" spans="1:13" ht="23.65" x14ac:dyDescent="0.45">
      <c r="A936" s="225" t="s">
        <v>2629</v>
      </c>
      <c r="B936" s="226">
        <v>44927</v>
      </c>
      <c r="C936" s="227" t="s">
        <v>3311</v>
      </c>
      <c r="D936" s="228" t="s">
        <v>2630</v>
      </c>
      <c r="E936" s="227" t="s">
        <v>757</v>
      </c>
      <c r="F936" s="219" t="s">
        <v>303</v>
      </c>
      <c r="G936" s="163" t="s">
        <v>5205</v>
      </c>
      <c r="H936" s="163" t="s">
        <v>5206</v>
      </c>
      <c r="I936" s="163"/>
      <c r="J936" s="225" t="s">
        <v>6604</v>
      </c>
      <c r="K936" s="227">
        <v>1133.03</v>
      </c>
      <c r="L936" s="227"/>
      <c r="M936" s="163" t="s">
        <v>5740</v>
      </c>
    </row>
    <row r="937" spans="1:13" ht="23.65" x14ac:dyDescent="0.45">
      <c r="A937" s="225" t="s">
        <v>2631</v>
      </c>
      <c r="B937" s="226">
        <v>44927</v>
      </c>
      <c r="C937" s="227" t="s">
        <v>3311</v>
      </c>
      <c r="D937" s="228" t="s">
        <v>2632</v>
      </c>
      <c r="E937" s="227" t="s">
        <v>757</v>
      </c>
      <c r="F937" s="219" t="s">
        <v>303</v>
      </c>
      <c r="G937" s="163" t="s">
        <v>5207</v>
      </c>
      <c r="H937" s="163" t="s">
        <v>5208</v>
      </c>
      <c r="I937" s="163"/>
      <c r="J937" s="225" t="s">
        <v>6605</v>
      </c>
      <c r="K937" s="227">
        <v>1053.94</v>
      </c>
      <c r="L937" s="227"/>
      <c r="M937" s="163" t="s">
        <v>5740</v>
      </c>
    </row>
    <row r="938" spans="1:13" ht="23.65" x14ac:dyDescent="0.45">
      <c r="A938" s="225" t="s">
        <v>2633</v>
      </c>
      <c r="B938" s="226">
        <v>44927</v>
      </c>
      <c r="C938" s="227" t="s">
        <v>3311</v>
      </c>
      <c r="D938" s="228" t="s">
        <v>2634</v>
      </c>
      <c r="E938" s="227" t="s">
        <v>757</v>
      </c>
      <c r="F938" s="219" t="s">
        <v>303</v>
      </c>
      <c r="G938" s="163" t="s">
        <v>5209</v>
      </c>
      <c r="H938" s="163" t="s">
        <v>5210</v>
      </c>
      <c r="I938" s="163"/>
      <c r="J938" s="225" t="s">
        <v>6606</v>
      </c>
      <c r="K938" s="227">
        <v>1008.68</v>
      </c>
      <c r="L938" s="227"/>
      <c r="M938" s="163" t="s">
        <v>5740</v>
      </c>
    </row>
    <row r="939" spans="1:13" ht="23.65" x14ac:dyDescent="0.45">
      <c r="A939" s="225" t="s">
        <v>2635</v>
      </c>
      <c r="B939" s="226">
        <v>44927</v>
      </c>
      <c r="C939" s="227" t="s">
        <v>3311</v>
      </c>
      <c r="D939" s="228" t="s">
        <v>2636</v>
      </c>
      <c r="E939" s="227" t="s">
        <v>757</v>
      </c>
      <c r="F939" s="219" t="s">
        <v>303</v>
      </c>
      <c r="G939" s="163" t="s">
        <v>5211</v>
      </c>
      <c r="H939" s="163" t="s">
        <v>5212</v>
      </c>
      <c r="I939" s="163"/>
      <c r="J939" s="225" t="s">
        <v>6607</v>
      </c>
      <c r="K939" s="227">
        <v>368.1</v>
      </c>
      <c r="L939" s="227"/>
      <c r="M939" s="163" t="s">
        <v>5740</v>
      </c>
    </row>
    <row r="940" spans="1:13" ht="34.9" x14ac:dyDescent="0.45">
      <c r="A940" s="225" t="s">
        <v>2637</v>
      </c>
      <c r="B940" s="226">
        <v>44927</v>
      </c>
      <c r="C940" s="227" t="s">
        <v>3311</v>
      </c>
      <c r="D940" s="228" t="s">
        <v>2638</v>
      </c>
      <c r="E940" s="227" t="s">
        <v>757</v>
      </c>
      <c r="F940" s="219" t="s">
        <v>303</v>
      </c>
      <c r="G940" s="163" t="s">
        <v>5213</v>
      </c>
      <c r="H940" s="163" t="s">
        <v>5214</v>
      </c>
      <c r="I940" s="163"/>
      <c r="J940" s="225" t="s">
        <v>6608</v>
      </c>
      <c r="K940" s="227">
        <v>513.12</v>
      </c>
      <c r="L940" s="227"/>
      <c r="M940" s="163" t="s">
        <v>5740</v>
      </c>
    </row>
    <row r="941" spans="1:13" ht="34.9" x14ac:dyDescent="0.45">
      <c r="A941" s="225" t="s">
        <v>2639</v>
      </c>
      <c r="B941" s="226">
        <v>44927</v>
      </c>
      <c r="C941" s="227" t="s">
        <v>3311</v>
      </c>
      <c r="D941" s="228" t="s">
        <v>2640</v>
      </c>
      <c r="E941" s="227" t="s">
        <v>757</v>
      </c>
      <c r="F941" s="219" t="s">
        <v>303</v>
      </c>
      <c r="G941" s="163" t="s">
        <v>5215</v>
      </c>
      <c r="H941" s="163" t="s">
        <v>5216</v>
      </c>
      <c r="I941" s="163"/>
      <c r="J941" s="225" t="s">
        <v>6609</v>
      </c>
      <c r="K941" s="227">
        <v>587.55999999999995</v>
      </c>
      <c r="L941" s="227"/>
      <c r="M941" s="163" t="s">
        <v>5740</v>
      </c>
    </row>
    <row r="942" spans="1:13" ht="23.65" x14ac:dyDescent="0.45">
      <c r="A942" s="225" t="s">
        <v>2641</v>
      </c>
      <c r="B942" s="226">
        <v>44927</v>
      </c>
      <c r="C942" s="227" t="s">
        <v>3311</v>
      </c>
      <c r="D942" s="228" t="s">
        <v>2642</v>
      </c>
      <c r="E942" s="227" t="s">
        <v>757</v>
      </c>
      <c r="F942" s="219" t="s">
        <v>303</v>
      </c>
      <c r="G942" s="163" t="s">
        <v>5217</v>
      </c>
      <c r="H942" s="163" t="s">
        <v>5218</v>
      </c>
      <c r="I942" s="163"/>
      <c r="J942" s="225" t="s">
        <v>6610</v>
      </c>
      <c r="K942" s="227">
        <v>655.4</v>
      </c>
      <c r="L942" s="227"/>
      <c r="M942" s="163" t="s">
        <v>5740</v>
      </c>
    </row>
    <row r="943" spans="1:13" ht="23.65" x14ac:dyDescent="0.45">
      <c r="A943" s="225" t="s">
        <v>2643</v>
      </c>
      <c r="B943" s="226">
        <v>44927</v>
      </c>
      <c r="C943" s="227" t="s">
        <v>3311</v>
      </c>
      <c r="D943" s="228" t="s">
        <v>2644</v>
      </c>
      <c r="E943" s="227" t="s">
        <v>757</v>
      </c>
      <c r="F943" s="219" t="s">
        <v>303</v>
      </c>
      <c r="G943" s="163" t="s">
        <v>5219</v>
      </c>
      <c r="H943" s="163" t="s">
        <v>5220</v>
      </c>
      <c r="I943" s="163"/>
      <c r="J943" s="225" t="s">
        <v>6611</v>
      </c>
      <c r="K943" s="227">
        <v>702.24</v>
      </c>
      <c r="L943" s="227"/>
      <c r="M943" s="163" t="s">
        <v>5740</v>
      </c>
    </row>
    <row r="944" spans="1:13" ht="23.65" x14ac:dyDescent="0.45">
      <c r="A944" s="225" t="s">
        <v>2645</v>
      </c>
      <c r="B944" s="226">
        <v>44927</v>
      </c>
      <c r="C944" s="227" t="s">
        <v>3311</v>
      </c>
      <c r="D944" s="228" t="s">
        <v>2646</v>
      </c>
      <c r="E944" s="227" t="s">
        <v>757</v>
      </c>
      <c r="F944" s="219" t="s">
        <v>303</v>
      </c>
      <c r="G944" s="163" t="s">
        <v>5221</v>
      </c>
      <c r="H944" s="163" t="s">
        <v>5222</v>
      </c>
      <c r="I944" s="163"/>
      <c r="J944" s="225" t="s">
        <v>5726</v>
      </c>
      <c r="K944" s="227">
        <v>705.91</v>
      </c>
      <c r="L944" s="227"/>
      <c r="M944" s="163" t="s">
        <v>5740</v>
      </c>
    </row>
    <row r="945" spans="1:13" ht="34.9" x14ac:dyDescent="0.45">
      <c r="A945" s="225" t="s">
        <v>2647</v>
      </c>
      <c r="B945" s="226">
        <v>44927</v>
      </c>
      <c r="C945" s="227" t="s">
        <v>3311</v>
      </c>
      <c r="D945" s="228" t="s">
        <v>2648</v>
      </c>
      <c r="E945" s="227" t="s">
        <v>757</v>
      </c>
      <c r="F945" s="219" t="s">
        <v>303</v>
      </c>
      <c r="G945" s="163" t="s">
        <v>5223</v>
      </c>
      <c r="H945" s="163" t="s">
        <v>5224</v>
      </c>
      <c r="I945" s="163"/>
      <c r="J945" s="225" t="s">
        <v>6612</v>
      </c>
      <c r="K945" s="227">
        <v>636.48</v>
      </c>
      <c r="L945" s="227"/>
      <c r="M945" s="163" t="s">
        <v>5740</v>
      </c>
    </row>
    <row r="946" spans="1:13" ht="34.9" x14ac:dyDescent="0.45">
      <c r="A946" s="225" t="s">
        <v>2649</v>
      </c>
      <c r="B946" s="226">
        <v>44927</v>
      </c>
      <c r="C946" s="227" t="s">
        <v>3311</v>
      </c>
      <c r="D946" s="228" t="s">
        <v>2650</v>
      </c>
      <c r="E946" s="227" t="s">
        <v>757</v>
      </c>
      <c r="F946" s="219" t="s">
        <v>303</v>
      </c>
      <c r="G946" s="163" t="s">
        <v>5225</v>
      </c>
      <c r="H946" s="163" t="s">
        <v>5226</v>
      </c>
      <c r="I946" s="163"/>
      <c r="J946" s="225" t="s">
        <v>6613</v>
      </c>
      <c r="K946" s="227">
        <v>719.95</v>
      </c>
      <c r="L946" s="227"/>
      <c r="M946" s="163" t="s">
        <v>5740</v>
      </c>
    </row>
    <row r="947" spans="1:13" ht="23.65" x14ac:dyDescent="0.45">
      <c r="A947" s="225" t="s">
        <v>2651</v>
      </c>
      <c r="B947" s="226">
        <v>44927</v>
      </c>
      <c r="C947" s="227" t="s">
        <v>3311</v>
      </c>
      <c r="D947" s="228" t="s">
        <v>2652</v>
      </c>
      <c r="E947" s="227" t="s">
        <v>757</v>
      </c>
      <c r="F947" s="219" t="s">
        <v>303</v>
      </c>
      <c r="G947" s="163" t="s">
        <v>5227</v>
      </c>
      <c r="H947" s="163" t="s">
        <v>5228</v>
      </c>
      <c r="I947" s="163"/>
      <c r="J947" s="225" t="s">
        <v>6614</v>
      </c>
      <c r="K947" s="227">
        <v>381.55</v>
      </c>
      <c r="L947" s="227"/>
      <c r="M947" s="163" t="s">
        <v>5740</v>
      </c>
    </row>
    <row r="948" spans="1:13" ht="23.65" x14ac:dyDescent="0.45">
      <c r="A948" s="225" t="s">
        <v>2653</v>
      </c>
      <c r="B948" s="226">
        <v>44927</v>
      </c>
      <c r="C948" s="227" t="s">
        <v>3311</v>
      </c>
      <c r="D948" s="228" t="s">
        <v>2654</v>
      </c>
      <c r="E948" s="227" t="s">
        <v>757</v>
      </c>
      <c r="F948" s="219" t="s">
        <v>303</v>
      </c>
      <c r="G948" s="163" t="s">
        <v>5229</v>
      </c>
      <c r="H948" s="163" t="s">
        <v>5230</v>
      </c>
      <c r="I948" s="163"/>
      <c r="J948" s="225" t="s">
        <v>6615</v>
      </c>
      <c r="K948" s="227">
        <v>528.34</v>
      </c>
      <c r="L948" s="227"/>
      <c r="M948" s="163" t="s">
        <v>5740</v>
      </c>
    </row>
    <row r="949" spans="1:13" ht="23.65" x14ac:dyDescent="0.45">
      <c r="A949" s="225" t="s">
        <v>2655</v>
      </c>
      <c r="B949" s="226">
        <v>44927</v>
      </c>
      <c r="C949" s="227" t="s">
        <v>3311</v>
      </c>
      <c r="D949" s="228" t="s">
        <v>2656</v>
      </c>
      <c r="E949" s="227" t="s">
        <v>757</v>
      </c>
      <c r="F949" s="219" t="s">
        <v>303</v>
      </c>
      <c r="G949" s="163" t="s">
        <v>5231</v>
      </c>
      <c r="H949" s="163" t="s">
        <v>5232</v>
      </c>
      <c r="I949" s="163"/>
      <c r="J949" s="225" t="s">
        <v>6616</v>
      </c>
      <c r="K949" s="227">
        <v>624.30999999999995</v>
      </c>
      <c r="L949" s="227"/>
      <c r="M949" s="163" t="s">
        <v>5740</v>
      </c>
    </row>
    <row r="950" spans="1:13" ht="14.25" x14ac:dyDescent="0.45">
      <c r="A950" s="225" t="s">
        <v>2657</v>
      </c>
      <c r="B950" s="226">
        <v>44927</v>
      </c>
      <c r="C950" s="227" t="s">
        <v>3311</v>
      </c>
      <c r="D950" s="228" t="s">
        <v>2658</v>
      </c>
      <c r="E950" s="227" t="s">
        <v>757</v>
      </c>
      <c r="F950" s="219" t="s">
        <v>303</v>
      </c>
      <c r="G950" s="163" t="s">
        <v>5233</v>
      </c>
      <c r="H950" s="163" t="s">
        <v>5234</v>
      </c>
      <c r="I950" s="163"/>
      <c r="J950" s="225" t="s">
        <v>6617</v>
      </c>
      <c r="K950" s="227">
        <v>676.48</v>
      </c>
      <c r="L950" s="227"/>
      <c r="M950" s="163" t="s">
        <v>5740</v>
      </c>
    </row>
    <row r="951" spans="1:13" ht="23.65" x14ac:dyDescent="0.45">
      <c r="A951" s="225" t="s">
        <v>2659</v>
      </c>
      <c r="B951" s="226">
        <v>44927</v>
      </c>
      <c r="C951" s="227" t="s">
        <v>3311</v>
      </c>
      <c r="D951" s="228" t="s">
        <v>2660</v>
      </c>
      <c r="E951" s="227" t="s">
        <v>757</v>
      </c>
      <c r="F951" s="219" t="s">
        <v>303</v>
      </c>
      <c r="G951" s="163" t="s">
        <v>5235</v>
      </c>
      <c r="H951" s="163" t="s">
        <v>5236</v>
      </c>
      <c r="I951" s="163"/>
      <c r="J951" s="225" t="s">
        <v>6618</v>
      </c>
      <c r="K951" s="227">
        <v>742.23</v>
      </c>
      <c r="L951" s="227"/>
      <c r="M951" s="163" t="s">
        <v>5740</v>
      </c>
    </row>
    <row r="952" spans="1:13" ht="23.65" x14ac:dyDescent="0.45">
      <c r="A952" s="225" t="s">
        <v>2661</v>
      </c>
      <c r="B952" s="226">
        <v>44927</v>
      </c>
      <c r="C952" s="227" t="s">
        <v>3311</v>
      </c>
      <c r="D952" s="228" t="s">
        <v>2662</v>
      </c>
      <c r="E952" s="227" t="s">
        <v>757</v>
      </c>
      <c r="F952" s="219" t="s">
        <v>303</v>
      </c>
      <c r="G952" s="163" t="s">
        <v>5237</v>
      </c>
      <c r="H952" s="163" t="s">
        <v>5238</v>
      </c>
      <c r="I952" s="163"/>
      <c r="J952" s="225" t="s">
        <v>6619</v>
      </c>
      <c r="K952" s="227">
        <v>990.66</v>
      </c>
      <c r="L952" s="227"/>
      <c r="M952" s="163" t="s">
        <v>5740</v>
      </c>
    </row>
    <row r="953" spans="1:13" ht="23.65" x14ac:dyDescent="0.45">
      <c r="A953" s="225" t="s">
        <v>2663</v>
      </c>
      <c r="B953" s="226">
        <v>44927</v>
      </c>
      <c r="C953" s="227" t="s">
        <v>3311</v>
      </c>
      <c r="D953" s="228" t="s">
        <v>2664</v>
      </c>
      <c r="E953" s="227" t="s">
        <v>757</v>
      </c>
      <c r="F953" s="219" t="s">
        <v>303</v>
      </c>
      <c r="G953" s="163" t="s">
        <v>5239</v>
      </c>
      <c r="H953" s="163" t="s">
        <v>5240</v>
      </c>
      <c r="I953" s="163"/>
      <c r="J953" s="225" t="s">
        <v>6620</v>
      </c>
      <c r="K953" s="227">
        <v>855.54</v>
      </c>
      <c r="L953" s="227"/>
      <c r="M953" s="163" t="s">
        <v>5740</v>
      </c>
    </row>
    <row r="954" spans="1:13" ht="23.65" x14ac:dyDescent="0.45">
      <c r="A954" s="225" t="s">
        <v>2665</v>
      </c>
      <c r="B954" s="226">
        <v>44927</v>
      </c>
      <c r="C954" s="227" t="s">
        <v>3311</v>
      </c>
      <c r="D954" s="228" t="s">
        <v>2666</v>
      </c>
      <c r="E954" s="227" t="s">
        <v>757</v>
      </c>
      <c r="F954" s="219" t="s">
        <v>303</v>
      </c>
      <c r="G954" s="163" t="s">
        <v>5241</v>
      </c>
      <c r="H954" s="163" t="s">
        <v>5242</v>
      </c>
      <c r="I954" s="163"/>
      <c r="J954" s="225" t="s">
        <v>6621</v>
      </c>
      <c r="K954" s="227">
        <v>752.31</v>
      </c>
      <c r="L954" s="227"/>
      <c r="M954" s="163" t="s">
        <v>5740</v>
      </c>
    </row>
    <row r="955" spans="1:13" ht="23.65" x14ac:dyDescent="0.45">
      <c r="A955" s="225" t="s">
        <v>2667</v>
      </c>
      <c r="B955" s="226">
        <v>44927</v>
      </c>
      <c r="C955" s="227" t="s">
        <v>3311</v>
      </c>
      <c r="D955" s="228" t="s">
        <v>2668</v>
      </c>
      <c r="E955" s="227" t="s">
        <v>757</v>
      </c>
      <c r="F955" s="219" t="s">
        <v>303</v>
      </c>
      <c r="G955" s="163" t="s">
        <v>5243</v>
      </c>
      <c r="H955" s="163" t="s">
        <v>5244</v>
      </c>
      <c r="I955" s="163"/>
      <c r="J955" s="225" t="s">
        <v>6622</v>
      </c>
      <c r="K955" s="227">
        <v>410.38</v>
      </c>
      <c r="L955" s="227"/>
      <c r="M955" s="163" t="s">
        <v>5740</v>
      </c>
    </row>
    <row r="956" spans="1:13" ht="23.65" x14ac:dyDescent="0.45">
      <c r="A956" s="225" t="s">
        <v>2669</v>
      </c>
      <c r="B956" s="226">
        <v>44927</v>
      </c>
      <c r="C956" s="227" t="s">
        <v>3311</v>
      </c>
      <c r="D956" s="228" t="s">
        <v>2670</v>
      </c>
      <c r="E956" s="227" t="s">
        <v>757</v>
      </c>
      <c r="F956" s="219" t="s">
        <v>303</v>
      </c>
      <c r="G956" s="163" t="s">
        <v>5245</v>
      </c>
      <c r="H956" s="163" t="s">
        <v>5246</v>
      </c>
      <c r="I956" s="163"/>
      <c r="J956" s="225" t="s">
        <v>6623</v>
      </c>
      <c r="K956" s="227">
        <v>558.88</v>
      </c>
      <c r="L956" s="227"/>
      <c r="M956" s="163" t="s">
        <v>5740</v>
      </c>
    </row>
    <row r="957" spans="1:13" ht="23.65" x14ac:dyDescent="0.45">
      <c r="A957" s="225" t="s">
        <v>2671</v>
      </c>
      <c r="B957" s="226">
        <v>44927</v>
      </c>
      <c r="C957" s="227" t="s">
        <v>3311</v>
      </c>
      <c r="D957" s="228" t="s">
        <v>2672</v>
      </c>
      <c r="E957" s="227" t="s">
        <v>757</v>
      </c>
      <c r="F957" s="219" t="s">
        <v>303</v>
      </c>
      <c r="G957" s="163" t="s">
        <v>5247</v>
      </c>
      <c r="H957" s="163" t="s">
        <v>5248</v>
      </c>
      <c r="I957" s="163"/>
      <c r="J957" s="225" t="s">
        <v>6624</v>
      </c>
      <c r="K957" s="227">
        <v>649.66999999999996</v>
      </c>
      <c r="L957" s="227"/>
      <c r="M957" s="163" t="s">
        <v>5740</v>
      </c>
    </row>
    <row r="958" spans="1:13" ht="23.65" x14ac:dyDescent="0.45">
      <c r="A958" s="225" t="s">
        <v>2673</v>
      </c>
      <c r="B958" s="226">
        <v>44927</v>
      </c>
      <c r="C958" s="227" t="s">
        <v>3311</v>
      </c>
      <c r="D958" s="228" t="s">
        <v>2674</v>
      </c>
      <c r="E958" s="227" t="s">
        <v>757</v>
      </c>
      <c r="F958" s="219" t="s">
        <v>303</v>
      </c>
      <c r="G958" s="163" t="s">
        <v>5249</v>
      </c>
      <c r="H958" s="163" t="s">
        <v>5250</v>
      </c>
      <c r="I958" s="163"/>
      <c r="J958" s="225" t="s">
        <v>6625</v>
      </c>
      <c r="K958" s="227">
        <v>735.81</v>
      </c>
      <c r="L958" s="227"/>
      <c r="M958" s="163" t="s">
        <v>5740</v>
      </c>
    </row>
    <row r="959" spans="1:13" ht="23.65" x14ac:dyDescent="0.45">
      <c r="A959" s="225" t="s">
        <v>2675</v>
      </c>
      <c r="B959" s="226">
        <v>44927</v>
      </c>
      <c r="C959" s="227" t="s">
        <v>3311</v>
      </c>
      <c r="D959" s="228" t="s">
        <v>2676</v>
      </c>
      <c r="E959" s="227" t="s">
        <v>757</v>
      </c>
      <c r="F959" s="219" t="s">
        <v>303</v>
      </c>
      <c r="G959" s="163" t="s">
        <v>5251</v>
      </c>
      <c r="H959" s="163" t="s">
        <v>5252</v>
      </c>
      <c r="I959" s="163"/>
      <c r="J959" s="225" t="s">
        <v>6626</v>
      </c>
      <c r="K959" s="227">
        <v>801.08</v>
      </c>
      <c r="L959" s="227"/>
      <c r="M959" s="163" t="s">
        <v>5740</v>
      </c>
    </row>
    <row r="960" spans="1:13" ht="23.65" x14ac:dyDescent="0.45">
      <c r="A960" s="225" t="s">
        <v>2677</v>
      </c>
      <c r="B960" s="226">
        <v>44927</v>
      </c>
      <c r="C960" s="227" t="s">
        <v>3311</v>
      </c>
      <c r="D960" s="228" t="s">
        <v>2678</v>
      </c>
      <c r="E960" s="227" t="s">
        <v>757</v>
      </c>
      <c r="F960" s="219" t="s">
        <v>303</v>
      </c>
      <c r="G960" s="163" t="s">
        <v>5253</v>
      </c>
      <c r="H960" s="163" t="s">
        <v>5254</v>
      </c>
      <c r="I960" s="163"/>
      <c r="J960" s="225" t="s">
        <v>6627</v>
      </c>
      <c r="K960" s="227">
        <v>881.18</v>
      </c>
      <c r="L960" s="227"/>
      <c r="M960" s="163" t="s">
        <v>5740</v>
      </c>
    </row>
    <row r="961" spans="1:13" ht="23.65" x14ac:dyDescent="0.45">
      <c r="A961" s="225" t="s">
        <v>2679</v>
      </c>
      <c r="B961" s="226">
        <v>44927</v>
      </c>
      <c r="C961" s="227" t="s">
        <v>3311</v>
      </c>
      <c r="D961" s="228" t="s">
        <v>2680</v>
      </c>
      <c r="E961" s="227" t="s">
        <v>757</v>
      </c>
      <c r="F961" s="219" t="s">
        <v>303</v>
      </c>
      <c r="G961" s="163" t="s">
        <v>5255</v>
      </c>
      <c r="H961" s="163" t="s">
        <v>5256</v>
      </c>
      <c r="I961" s="163"/>
      <c r="J961" s="225" t="s">
        <v>6628</v>
      </c>
      <c r="K961" s="227">
        <v>731.12</v>
      </c>
      <c r="L961" s="227"/>
      <c r="M961" s="163" t="s">
        <v>5740</v>
      </c>
    </row>
    <row r="962" spans="1:13" ht="23.65" x14ac:dyDescent="0.45">
      <c r="A962" s="225" t="s">
        <v>2681</v>
      </c>
      <c r="B962" s="226">
        <v>44927</v>
      </c>
      <c r="C962" s="227" t="s">
        <v>3311</v>
      </c>
      <c r="D962" s="228" t="s">
        <v>2682</v>
      </c>
      <c r="E962" s="227" t="s">
        <v>757</v>
      </c>
      <c r="F962" s="219" t="s">
        <v>303</v>
      </c>
      <c r="G962" s="163" t="s">
        <v>5257</v>
      </c>
      <c r="H962" s="163" t="s">
        <v>5258</v>
      </c>
      <c r="I962" s="163"/>
      <c r="J962" s="225" t="s">
        <v>6629</v>
      </c>
      <c r="K962" s="227">
        <v>787.35</v>
      </c>
      <c r="L962" s="227"/>
      <c r="M962" s="163" t="s">
        <v>5740</v>
      </c>
    </row>
    <row r="963" spans="1:13" ht="23.65" x14ac:dyDescent="0.45">
      <c r="A963" s="225" t="s">
        <v>2683</v>
      </c>
      <c r="B963" s="226">
        <v>44927</v>
      </c>
      <c r="C963" s="227" t="s">
        <v>3311</v>
      </c>
      <c r="D963" s="228" t="s">
        <v>2684</v>
      </c>
      <c r="E963" s="227" t="s">
        <v>757</v>
      </c>
      <c r="F963" s="219" t="s">
        <v>303</v>
      </c>
      <c r="G963" s="163" t="s">
        <v>5259</v>
      </c>
      <c r="H963" s="163" t="s">
        <v>5260</v>
      </c>
      <c r="I963" s="163"/>
      <c r="J963" s="225" t="s">
        <v>6630</v>
      </c>
      <c r="K963" s="227">
        <v>474.24</v>
      </c>
      <c r="L963" s="227"/>
      <c r="M963" s="163" t="s">
        <v>5740</v>
      </c>
    </row>
    <row r="964" spans="1:13" ht="23.65" x14ac:dyDescent="0.45">
      <c r="A964" s="225" t="s">
        <v>2685</v>
      </c>
      <c r="B964" s="226">
        <v>44927</v>
      </c>
      <c r="C964" s="227" t="s">
        <v>3311</v>
      </c>
      <c r="D964" s="228" t="s">
        <v>2686</v>
      </c>
      <c r="E964" s="227" t="s">
        <v>757</v>
      </c>
      <c r="F964" s="219" t="s">
        <v>303</v>
      </c>
      <c r="G964" s="163" t="s">
        <v>5261</v>
      </c>
      <c r="H964" s="163" t="s">
        <v>5262</v>
      </c>
      <c r="I964" s="163"/>
      <c r="J964" s="225" t="s">
        <v>6631</v>
      </c>
      <c r="K964" s="227">
        <v>631.26</v>
      </c>
      <c r="L964" s="227"/>
      <c r="M964" s="163" t="s">
        <v>5740</v>
      </c>
    </row>
    <row r="965" spans="1:13" ht="23.65" x14ac:dyDescent="0.45">
      <c r="A965" s="225" t="s">
        <v>2687</v>
      </c>
      <c r="B965" s="226">
        <v>44927</v>
      </c>
      <c r="C965" s="227" t="s">
        <v>3311</v>
      </c>
      <c r="D965" s="228" t="s">
        <v>2688</v>
      </c>
      <c r="E965" s="227" t="s">
        <v>757</v>
      </c>
      <c r="F965" s="219" t="s">
        <v>303</v>
      </c>
      <c r="G965" s="163" t="s">
        <v>5263</v>
      </c>
      <c r="H965" s="163" t="s">
        <v>5264</v>
      </c>
      <c r="I965" s="163"/>
      <c r="J965" s="225" t="s">
        <v>6632</v>
      </c>
      <c r="K965" s="227">
        <v>707.01</v>
      </c>
      <c r="L965" s="227"/>
      <c r="M965" s="163" t="s">
        <v>5740</v>
      </c>
    </row>
    <row r="966" spans="1:13" ht="14.25" x14ac:dyDescent="0.45">
      <c r="A966" s="225" t="s">
        <v>2689</v>
      </c>
      <c r="B966" s="226">
        <v>44927</v>
      </c>
      <c r="C966" s="227" t="s">
        <v>3311</v>
      </c>
      <c r="D966" s="228" t="s">
        <v>2690</v>
      </c>
      <c r="E966" s="227" t="s">
        <v>757</v>
      </c>
      <c r="F966" s="219" t="s">
        <v>303</v>
      </c>
      <c r="G966" s="163" t="s">
        <v>5265</v>
      </c>
      <c r="H966" s="163" t="s">
        <v>5266</v>
      </c>
      <c r="I966" s="163"/>
      <c r="J966" s="225" t="s">
        <v>6633</v>
      </c>
      <c r="K966" s="227">
        <v>774.77</v>
      </c>
      <c r="L966" s="227"/>
      <c r="M966" s="163" t="s">
        <v>5740</v>
      </c>
    </row>
    <row r="967" spans="1:13" ht="23.65" x14ac:dyDescent="0.45">
      <c r="A967" s="225" t="s">
        <v>2691</v>
      </c>
      <c r="B967" s="226">
        <v>44927</v>
      </c>
      <c r="C967" s="227" t="s">
        <v>3311</v>
      </c>
      <c r="D967" s="228" t="s">
        <v>2692</v>
      </c>
      <c r="E967" s="227" t="s">
        <v>757</v>
      </c>
      <c r="F967" s="219" t="s">
        <v>303</v>
      </c>
      <c r="G967" s="163" t="s">
        <v>5267</v>
      </c>
      <c r="H967" s="163" t="s">
        <v>5268</v>
      </c>
      <c r="I967" s="163"/>
      <c r="J967" s="225" t="s">
        <v>6634</v>
      </c>
      <c r="K967" s="227">
        <v>835.92</v>
      </c>
      <c r="L967" s="227"/>
      <c r="M967" s="163" t="s">
        <v>5740</v>
      </c>
    </row>
    <row r="968" spans="1:13" ht="23.65" x14ac:dyDescent="0.45">
      <c r="A968" s="225" t="s">
        <v>2693</v>
      </c>
      <c r="B968" s="226">
        <v>44927</v>
      </c>
      <c r="C968" s="227" t="s">
        <v>3311</v>
      </c>
      <c r="D968" s="228" t="s">
        <v>2694</v>
      </c>
      <c r="E968" s="227" t="s">
        <v>757</v>
      </c>
      <c r="F968" s="219" t="s">
        <v>303</v>
      </c>
      <c r="G968" s="163" t="s">
        <v>5269</v>
      </c>
      <c r="H968" s="163" t="s">
        <v>5270</v>
      </c>
      <c r="I968" s="163"/>
      <c r="J968" s="225" t="s">
        <v>6635</v>
      </c>
      <c r="K968" s="227">
        <v>979.16</v>
      </c>
      <c r="L968" s="227"/>
      <c r="M968" s="163" t="s">
        <v>5740</v>
      </c>
    </row>
    <row r="969" spans="1:13" ht="23.65" x14ac:dyDescent="0.45">
      <c r="A969" s="225" t="s">
        <v>2695</v>
      </c>
      <c r="B969" s="226">
        <v>44927</v>
      </c>
      <c r="C969" s="227" t="s">
        <v>3311</v>
      </c>
      <c r="D969" s="228" t="s">
        <v>2696</v>
      </c>
      <c r="E969" s="227" t="s">
        <v>757</v>
      </c>
      <c r="F969" s="219" t="s">
        <v>303</v>
      </c>
      <c r="G969" s="163" t="s">
        <v>5271</v>
      </c>
      <c r="H969" s="163" t="s">
        <v>5272</v>
      </c>
      <c r="I969" s="163"/>
      <c r="J969" s="225" t="s">
        <v>6636</v>
      </c>
      <c r="K969" s="227">
        <v>895.9</v>
      </c>
      <c r="L969" s="227"/>
      <c r="M969" s="163" t="s">
        <v>5740</v>
      </c>
    </row>
    <row r="970" spans="1:13" ht="23.65" x14ac:dyDescent="0.45">
      <c r="A970" s="225" t="s">
        <v>2697</v>
      </c>
      <c r="B970" s="226">
        <v>44927</v>
      </c>
      <c r="C970" s="227" t="s">
        <v>3311</v>
      </c>
      <c r="D970" s="228" t="s">
        <v>2698</v>
      </c>
      <c r="E970" s="227" t="s">
        <v>757</v>
      </c>
      <c r="F970" s="219" t="s">
        <v>303</v>
      </c>
      <c r="G970" s="163" t="s">
        <v>5273</v>
      </c>
      <c r="H970" s="163" t="s">
        <v>5274</v>
      </c>
      <c r="I970" s="163"/>
      <c r="J970" s="225" t="s">
        <v>6637</v>
      </c>
      <c r="K970" s="227">
        <v>865.24</v>
      </c>
      <c r="L970" s="227"/>
      <c r="M970" s="163" t="s">
        <v>5740</v>
      </c>
    </row>
    <row r="971" spans="1:13" ht="23.65" x14ac:dyDescent="0.45">
      <c r="A971" s="225" t="s">
        <v>2699</v>
      </c>
      <c r="B971" s="226">
        <v>44927</v>
      </c>
      <c r="C971" s="227" t="s">
        <v>3311</v>
      </c>
      <c r="D971" s="228" t="s">
        <v>2700</v>
      </c>
      <c r="E971" s="227" t="s">
        <v>757</v>
      </c>
      <c r="F971" s="219" t="s">
        <v>303</v>
      </c>
      <c r="G971" s="163" t="s">
        <v>5275</v>
      </c>
      <c r="H971" s="163" t="s">
        <v>5276</v>
      </c>
      <c r="I971" s="163"/>
      <c r="J971" s="225" t="s">
        <v>6638</v>
      </c>
      <c r="K971" s="227">
        <v>342.48</v>
      </c>
      <c r="L971" s="227"/>
      <c r="M971" s="163" t="s">
        <v>5740</v>
      </c>
    </row>
    <row r="972" spans="1:13" ht="23.65" x14ac:dyDescent="0.45">
      <c r="A972" s="225" t="s">
        <v>2701</v>
      </c>
      <c r="B972" s="226">
        <v>44927</v>
      </c>
      <c r="C972" s="227" t="s">
        <v>3311</v>
      </c>
      <c r="D972" s="228" t="s">
        <v>2702</v>
      </c>
      <c r="E972" s="227" t="s">
        <v>757</v>
      </c>
      <c r="F972" s="219" t="s">
        <v>303</v>
      </c>
      <c r="G972" s="163" t="s">
        <v>5277</v>
      </c>
      <c r="H972" s="163" t="s">
        <v>5278</v>
      </c>
      <c r="I972" s="163"/>
      <c r="J972" s="225" t="s">
        <v>6639</v>
      </c>
      <c r="K972" s="227">
        <v>463.88</v>
      </c>
      <c r="L972" s="227"/>
      <c r="M972" s="163" t="s">
        <v>5740</v>
      </c>
    </row>
    <row r="973" spans="1:13" ht="23.65" x14ac:dyDescent="0.45">
      <c r="A973" s="225" t="s">
        <v>2703</v>
      </c>
      <c r="B973" s="226">
        <v>44927</v>
      </c>
      <c r="C973" s="227" t="s">
        <v>3311</v>
      </c>
      <c r="D973" s="228" t="s">
        <v>2704</v>
      </c>
      <c r="E973" s="227" t="s">
        <v>757</v>
      </c>
      <c r="F973" s="219" t="s">
        <v>303</v>
      </c>
      <c r="G973" s="163" t="s">
        <v>5279</v>
      </c>
      <c r="H973" s="163" t="s">
        <v>5280</v>
      </c>
      <c r="I973" s="163"/>
      <c r="J973" s="225" t="s">
        <v>6640</v>
      </c>
      <c r="K973" s="227">
        <v>539.24</v>
      </c>
      <c r="L973" s="227"/>
      <c r="M973" s="163" t="s">
        <v>5740</v>
      </c>
    </row>
    <row r="974" spans="1:13" ht="14.25" x14ac:dyDescent="0.45">
      <c r="A974" s="225" t="s">
        <v>2705</v>
      </c>
      <c r="B974" s="226">
        <v>44927</v>
      </c>
      <c r="C974" s="227" t="s">
        <v>3311</v>
      </c>
      <c r="D974" s="228" t="s">
        <v>2706</v>
      </c>
      <c r="E974" s="227" t="s">
        <v>757</v>
      </c>
      <c r="F974" s="219" t="s">
        <v>303</v>
      </c>
      <c r="G974" s="163" t="s">
        <v>5281</v>
      </c>
      <c r="H974" s="163" t="s">
        <v>5282</v>
      </c>
      <c r="I974" s="163"/>
      <c r="J974" s="225" t="s">
        <v>6641</v>
      </c>
      <c r="K974" s="227">
        <v>610.73</v>
      </c>
      <c r="L974" s="227"/>
      <c r="M974" s="163" t="s">
        <v>5740</v>
      </c>
    </row>
    <row r="975" spans="1:13" ht="23.65" x14ac:dyDescent="0.45">
      <c r="A975" s="225" t="s">
        <v>2707</v>
      </c>
      <c r="B975" s="226">
        <v>44927</v>
      </c>
      <c r="C975" s="227" t="s">
        <v>3311</v>
      </c>
      <c r="D975" s="228" t="s">
        <v>2708</v>
      </c>
      <c r="E975" s="227" t="s">
        <v>757</v>
      </c>
      <c r="F975" s="219" t="s">
        <v>303</v>
      </c>
      <c r="G975" s="163" t="s">
        <v>5283</v>
      </c>
      <c r="H975" s="163" t="s">
        <v>5284</v>
      </c>
      <c r="I975" s="163"/>
      <c r="J975" s="225" t="s">
        <v>6642</v>
      </c>
      <c r="K975" s="227">
        <v>653.08000000000004</v>
      </c>
      <c r="L975" s="227"/>
      <c r="M975" s="163" t="s">
        <v>5740</v>
      </c>
    </row>
    <row r="976" spans="1:13" ht="23.65" x14ac:dyDescent="0.45">
      <c r="A976" s="225" t="s">
        <v>2709</v>
      </c>
      <c r="B976" s="226">
        <v>44927</v>
      </c>
      <c r="C976" s="227" t="s">
        <v>3311</v>
      </c>
      <c r="D976" s="228" t="s">
        <v>2710</v>
      </c>
      <c r="E976" s="227" t="s">
        <v>757</v>
      </c>
      <c r="F976" s="219" t="s">
        <v>303</v>
      </c>
      <c r="G976" s="163" t="s">
        <v>5285</v>
      </c>
      <c r="H976" s="163" t="s">
        <v>5286</v>
      </c>
      <c r="I976" s="163"/>
      <c r="J976" s="225" t="s">
        <v>6643</v>
      </c>
      <c r="K976" s="227">
        <v>689.31</v>
      </c>
      <c r="L976" s="227"/>
      <c r="M976" s="163" t="s">
        <v>5740</v>
      </c>
    </row>
    <row r="977" spans="1:13" ht="23.65" x14ac:dyDescent="0.45">
      <c r="A977" s="225" t="s">
        <v>2711</v>
      </c>
      <c r="B977" s="226">
        <v>44927</v>
      </c>
      <c r="C977" s="227" t="s">
        <v>3311</v>
      </c>
      <c r="D977" s="228" t="s">
        <v>2712</v>
      </c>
      <c r="E977" s="227" t="s">
        <v>757</v>
      </c>
      <c r="F977" s="219" t="s">
        <v>303</v>
      </c>
      <c r="G977" s="163" t="s">
        <v>5287</v>
      </c>
      <c r="H977" s="163" t="s">
        <v>5288</v>
      </c>
      <c r="I977" s="163"/>
      <c r="J977" s="225" t="s">
        <v>5392</v>
      </c>
      <c r="K977" s="227">
        <v>625.62</v>
      </c>
      <c r="L977" s="227"/>
      <c r="M977" s="163" t="s">
        <v>5740</v>
      </c>
    </row>
    <row r="978" spans="1:13" ht="23.65" x14ac:dyDescent="0.45">
      <c r="A978" s="225" t="s">
        <v>2713</v>
      </c>
      <c r="B978" s="226">
        <v>44927</v>
      </c>
      <c r="C978" s="227" t="s">
        <v>3311</v>
      </c>
      <c r="D978" s="228" t="s">
        <v>2714</v>
      </c>
      <c r="E978" s="227" t="s">
        <v>757</v>
      </c>
      <c r="F978" s="219" t="s">
        <v>303</v>
      </c>
      <c r="G978" s="163" t="s">
        <v>5289</v>
      </c>
      <c r="H978" s="163" t="s">
        <v>5290</v>
      </c>
      <c r="I978" s="163"/>
      <c r="J978" s="225" t="s">
        <v>6644</v>
      </c>
      <c r="K978" s="227">
        <v>678.54</v>
      </c>
      <c r="L978" s="227"/>
      <c r="M978" s="163" t="s">
        <v>5740</v>
      </c>
    </row>
    <row r="979" spans="1:13" ht="23.65" x14ac:dyDescent="0.45">
      <c r="A979" s="225" t="s">
        <v>2715</v>
      </c>
      <c r="B979" s="226">
        <v>44927</v>
      </c>
      <c r="C979" s="227" t="s">
        <v>3311</v>
      </c>
      <c r="D979" s="228" t="s">
        <v>2716</v>
      </c>
      <c r="E979" s="227" t="s">
        <v>757</v>
      </c>
      <c r="F979" s="219" t="s">
        <v>303</v>
      </c>
      <c r="G979" s="163" t="s">
        <v>5291</v>
      </c>
      <c r="H979" s="163" t="s">
        <v>5292</v>
      </c>
      <c r="I979" s="163"/>
      <c r="J979" s="225" t="s">
        <v>6645</v>
      </c>
      <c r="K979" s="227">
        <v>321.14</v>
      </c>
      <c r="L979" s="227"/>
      <c r="M979" s="163" t="s">
        <v>5740</v>
      </c>
    </row>
    <row r="980" spans="1:13" ht="23.65" x14ac:dyDescent="0.45">
      <c r="A980" s="225" t="s">
        <v>2717</v>
      </c>
      <c r="B980" s="226">
        <v>44927</v>
      </c>
      <c r="C980" s="227" t="s">
        <v>3311</v>
      </c>
      <c r="D980" s="228" t="s">
        <v>2718</v>
      </c>
      <c r="E980" s="227" t="s">
        <v>757</v>
      </c>
      <c r="F980" s="219" t="s">
        <v>303</v>
      </c>
      <c r="G980" s="163" t="s">
        <v>5293</v>
      </c>
      <c r="H980" s="163" t="s">
        <v>5294</v>
      </c>
      <c r="I980" s="163"/>
      <c r="J980" s="225" t="s">
        <v>6646</v>
      </c>
      <c r="K980" s="227">
        <v>423.43</v>
      </c>
      <c r="L980" s="227"/>
      <c r="M980" s="163" t="s">
        <v>5740</v>
      </c>
    </row>
    <row r="981" spans="1:13" ht="23.65" x14ac:dyDescent="0.45">
      <c r="A981" s="225" t="s">
        <v>2719</v>
      </c>
      <c r="B981" s="226">
        <v>44927</v>
      </c>
      <c r="C981" s="227" t="s">
        <v>3311</v>
      </c>
      <c r="D981" s="228" t="s">
        <v>2720</v>
      </c>
      <c r="E981" s="227" t="s">
        <v>757</v>
      </c>
      <c r="F981" s="219" t="s">
        <v>303</v>
      </c>
      <c r="G981" s="163" t="s">
        <v>5295</v>
      </c>
      <c r="H981" s="163" t="s">
        <v>5296</v>
      </c>
      <c r="I981" s="163"/>
      <c r="J981" s="225" t="s">
        <v>6647</v>
      </c>
      <c r="K981" s="227">
        <v>470.98</v>
      </c>
      <c r="L981" s="227"/>
      <c r="M981" s="163" t="s">
        <v>5740</v>
      </c>
    </row>
    <row r="982" spans="1:13" ht="14.25" x14ac:dyDescent="0.45">
      <c r="A982" s="225" t="s">
        <v>2721</v>
      </c>
      <c r="B982" s="226">
        <v>44927</v>
      </c>
      <c r="C982" s="227" t="s">
        <v>3311</v>
      </c>
      <c r="D982" s="228" t="s">
        <v>2722</v>
      </c>
      <c r="E982" s="227" t="s">
        <v>757</v>
      </c>
      <c r="F982" s="219" t="s">
        <v>303</v>
      </c>
      <c r="G982" s="163" t="s">
        <v>5297</v>
      </c>
      <c r="H982" s="163" t="s">
        <v>5298</v>
      </c>
      <c r="I982" s="163"/>
      <c r="J982" s="225" t="s">
        <v>6648</v>
      </c>
      <c r="K982" s="227">
        <v>568.44000000000005</v>
      </c>
      <c r="L982" s="227"/>
      <c r="M982" s="163" t="s">
        <v>5740</v>
      </c>
    </row>
    <row r="983" spans="1:13" ht="23.65" x14ac:dyDescent="0.45">
      <c r="A983" s="225" t="s">
        <v>2723</v>
      </c>
      <c r="B983" s="226">
        <v>44927</v>
      </c>
      <c r="C983" s="227" t="s">
        <v>3311</v>
      </c>
      <c r="D983" s="228" t="s">
        <v>2724</v>
      </c>
      <c r="E983" s="227" t="s">
        <v>757</v>
      </c>
      <c r="F983" s="219" t="s">
        <v>303</v>
      </c>
      <c r="G983" s="163" t="s">
        <v>5299</v>
      </c>
      <c r="H983" s="163" t="s">
        <v>5300</v>
      </c>
      <c r="I983" s="163"/>
      <c r="J983" s="225" t="s">
        <v>6649</v>
      </c>
      <c r="K983" s="227">
        <v>519.33000000000004</v>
      </c>
      <c r="L983" s="227"/>
      <c r="M983" s="163" t="s">
        <v>5740</v>
      </c>
    </row>
    <row r="984" spans="1:13" ht="23.65" x14ac:dyDescent="0.45">
      <c r="A984" s="225" t="s">
        <v>2725</v>
      </c>
      <c r="B984" s="226">
        <v>44927</v>
      </c>
      <c r="C984" s="227" t="s">
        <v>3311</v>
      </c>
      <c r="D984" s="228" t="s">
        <v>2726</v>
      </c>
      <c r="E984" s="227" t="s">
        <v>757</v>
      </c>
      <c r="F984" s="219" t="s">
        <v>303</v>
      </c>
      <c r="G984" s="163" t="s">
        <v>5301</v>
      </c>
      <c r="H984" s="163" t="s">
        <v>5302</v>
      </c>
      <c r="I984" s="163"/>
      <c r="J984" s="225" t="s">
        <v>6650</v>
      </c>
      <c r="K984" s="227">
        <v>623.63</v>
      </c>
      <c r="L984" s="227"/>
      <c r="M984" s="163" t="s">
        <v>5740</v>
      </c>
    </row>
    <row r="985" spans="1:13" ht="23.65" x14ac:dyDescent="0.45">
      <c r="A985" s="225" t="s">
        <v>2727</v>
      </c>
      <c r="B985" s="226">
        <v>44927</v>
      </c>
      <c r="C985" s="227" t="s">
        <v>3311</v>
      </c>
      <c r="D985" s="228" t="s">
        <v>2728</v>
      </c>
      <c r="E985" s="227" t="s">
        <v>757</v>
      </c>
      <c r="F985" s="219" t="s">
        <v>303</v>
      </c>
      <c r="G985" s="163" t="s">
        <v>5303</v>
      </c>
      <c r="H985" s="163" t="s">
        <v>5304</v>
      </c>
      <c r="I985" s="163"/>
      <c r="J985" s="225" t="s">
        <v>6651</v>
      </c>
      <c r="K985" s="227">
        <v>506.47</v>
      </c>
      <c r="L985" s="227"/>
      <c r="M985" s="163" t="s">
        <v>5740</v>
      </c>
    </row>
    <row r="986" spans="1:13" ht="23.65" x14ac:dyDescent="0.45">
      <c r="A986" s="225" t="s">
        <v>2729</v>
      </c>
      <c r="B986" s="226">
        <v>44927</v>
      </c>
      <c r="C986" s="227" t="s">
        <v>3311</v>
      </c>
      <c r="D986" s="228" t="s">
        <v>2730</v>
      </c>
      <c r="E986" s="227" t="s">
        <v>757</v>
      </c>
      <c r="F986" s="219" t="s">
        <v>303</v>
      </c>
      <c r="G986" s="163" t="s">
        <v>5305</v>
      </c>
      <c r="H986" s="163" t="s">
        <v>5306</v>
      </c>
      <c r="I986" s="163"/>
      <c r="J986" s="225" t="s">
        <v>6652</v>
      </c>
      <c r="K986" s="227">
        <v>512.76</v>
      </c>
      <c r="L986" s="227"/>
      <c r="M986" s="163" t="s">
        <v>5740</v>
      </c>
    </row>
    <row r="987" spans="1:13" ht="23.65" x14ac:dyDescent="0.45">
      <c r="A987" s="225" t="s">
        <v>2731</v>
      </c>
      <c r="B987" s="226">
        <v>44927</v>
      </c>
      <c r="C987" s="227" t="s">
        <v>3311</v>
      </c>
      <c r="D987" s="228" t="s">
        <v>5307</v>
      </c>
      <c r="E987" s="227" t="s">
        <v>757</v>
      </c>
      <c r="F987" s="219" t="s">
        <v>303</v>
      </c>
      <c r="G987" s="163" t="s">
        <v>5308</v>
      </c>
      <c r="H987" s="163" t="s">
        <v>5309</v>
      </c>
      <c r="I987" s="163"/>
      <c r="J987" s="225" t="s">
        <v>6653</v>
      </c>
      <c r="K987" s="227">
        <v>610.01</v>
      </c>
      <c r="L987" s="227"/>
      <c r="M987" s="163" t="s">
        <v>5740</v>
      </c>
    </row>
    <row r="988" spans="1:13" ht="23.65" x14ac:dyDescent="0.45">
      <c r="A988" s="225" t="s">
        <v>2733</v>
      </c>
      <c r="B988" s="226">
        <v>44927</v>
      </c>
      <c r="C988" s="227" t="s">
        <v>3311</v>
      </c>
      <c r="D988" s="228" t="s">
        <v>5310</v>
      </c>
      <c r="E988" s="227" t="s">
        <v>757</v>
      </c>
      <c r="F988" s="219" t="s">
        <v>303</v>
      </c>
      <c r="G988" s="163" t="s">
        <v>5311</v>
      </c>
      <c r="H988" s="163" t="s">
        <v>5312</v>
      </c>
      <c r="I988" s="163"/>
      <c r="J988" s="225" t="s">
        <v>6654</v>
      </c>
      <c r="K988" s="227">
        <v>493.61</v>
      </c>
      <c r="L988" s="227"/>
      <c r="M988" s="163" t="s">
        <v>5740</v>
      </c>
    </row>
    <row r="989" spans="1:13" ht="23.65" x14ac:dyDescent="0.45">
      <c r="A989" s="225" t="s">
        <v>2735</v>
      </c>
      <c r="B989" s="226">
        <v>44927</v>
      </c>
      <c r="C989" s="227" t="s">
        <v>3311</v>
      </c>
      <c r="D989" s="228" t="s">
        <v>2736</v>
      </c>
      <c r="E989" s="227" t="s">
        <v>757</v>
      </c>
      <c r="F989" s="219" t="s">
        <v>303</v>
      </c>
      <c r="G989" s="163" t="s">
        <v>5313</v>
      </c>
      <c r="H989" s="163" t="s">
        <v>5314</v>
      </c>
      <c r="I989" s="163"/>
      <c r="J989" s="225" t="s">
        <v>6655</v>
      </c>
      <c r="K989" s="227">
        <v>766.48</v>
      </c>
      <c r="L989" s="227"/>
      <c r="M989" s="163" t="s">
        <v>5740</v>
      </c>
    </row>
    <row r="990" spans="1:13" ht="23.65" x14ac:dyDescent="0.45">
      <c r="A990" s="225" t="s">
        <v>2737</v>
      </c>
      <c r="B990" s="226">
        <v>44927</v>
      </c>
      <c r="C990" s="227" t="s">
        <v>3311</v>
      </c>
      <c r="D990" s="228" t="s">
        <v>2738</v>
      </c>
      <c r="E990" s="227" t="s">
        <v>757</v>
      </c>
      <c r="F990" s="219" t="s">
        <v>303</v>
      </c>
      <c r="G990" s="163" t="s">
        <v>5315</v>
      </c>
      <c r="H990" s="163" t="s">
        <v>5316</v>
      </c>
      <c r="I990" s="163"/>
      <c r="J990" s="225" t="s">
        <v>6656</v>
      </c>
      <c r="K990" s="227">
        <v>846.9</v>
      </c>
      <c r="L990" s="227"/>
      <c r="M990" s="163" t="s">
        <v>5740</v>
      </c>
    </row>
    <row r="991" spans="1:13" ht="14.25" x14ac:dyDescent="0.45">
      <c r="A991" s="225" t="s">
        <v>2739</v>
      </c>
      <c r="B991" s="226">
        <v>44927</v>
      </c>
      <c r="C991" s="227" t="s">
        <v>3311</v>
      </c>
      <c r="D991" s="228" t="s">
        <v>2740</v>
      </c>
      <c r="E991" s="227" t="s">
        <v>757</v>
      </c>
      <c r="F991" s="219" t="s">
        <v>303</v>
      </c>
      <c r="G991" s="163" t="s">
        <v>5317</v>
      </c>
      <c r="H991" s="163" t="s">
        <v>5318</v>
      </c>
      <c r="I991" s="163"/>
      <c r="J991" s="225">
        <v>831</v>
      </c>
      <c r="K991" s="227">
        <v>914.1</v>
      </c>
      <c r="L991" s="227"/>
      <c r="M991" s="163" t="s">
        <v>5740</v>
      </c>
    </row>
    <row r="992" spans="1:13" ht="23.65" x14ac:dyDescent="0.45">
      <c r="A992" s="225" t="s">
        <v>2741</v>
      </c>
      <c r="B992" s="226">
        <v>44927</v>
      </c>
      <c r="C992" s="227" t="s">
        <v>3311</v>
      </c>
      <c r="D992" s="228" t="s">
        <v>2742</v>
      </c>
      <c r="E992" s="227" t="s">
        <v>757</v>
      </c>
      <c r="F992" s="219" t="s">
        <v>303</v>
      </c>
      <c r="G992" s="163" t="s">
        <v>5319</v>
      </c>
      <c r="H992" s="163" t="s">
        <v>5320</v>
      </c>
      <c r="I992" s="163"/>
      <c r="J992" s="225" t="s">
        <v>6657</v>
      </c>
      <c r="K992" s="227">
        <v>969.83</v>
      </c>
      <c r="L992" s="227"/>
      <c r="M992" s="163" t="s">
        <v>5740</v>
      </c>
    </row>
    <row r="993" spans="1:13" ht="23.65" x14ac:dyDescent="0.45">
      <c r="A993" s="225" t="s">
        <v>2743</v>
      </c>
      <c r="B993" s="226">
        <v>44927</v>
      </c>
      <c r="C993" s="227" t="s">
        <v>3311</v>
      </c>
      <c r="D993" s="228" t="s">
        <v>2744</v>
      </c>
      <c r="E993" s="227" t="s">
        <v>757</v>
      </c>
      <c r="F993" s="219" t="s">
        <v>303</v>
      </c>
      <c r="G993" s="163" t="s">
        <v>5321</v>
      </c>
      <c r="H993" s="163" t="s">
        <v>5322</v>
      </c>
      <c r="I993" s="163"/>
      <c r="J993" s="225" t="s">
        <v>6658</v>
      </c>
      <c r="K993" s="227">
        <v>1157.3599999999999</v>
      </c>
      <c r="L993" s="227"/>
      <c r="M993" s="163" t="s">
        <v>5740</v>
      </c>
    </row>
    <row r="994" spans="1:13" ht="23.65" x14ac:dyDescent="0.45">
      <c r="A994" s="225" t="s">
        <v>2745</v>
      </c>
      <c r="B994" s="226">
        <v>44927</v>
      </c>
      <c r="C994" s="227" t="s">
        <v>3311</v>
      </c>
      <c r="D994" s="228" t="s">
        <v>2746</v>
      </c>
      <c r="E994" s="227" t="s">
        <v>757</v>
      </c>
      <c r="F994" s="219" t="s">
        <v>303</v>
      </c>
      <c r="G994" s="163" t="s">
        <v>5323</v>
      </c>
      <c r="H994" s="163" t="s">
        <v>5324</v>
      </c>
      <c r="I994" s="163"/>
      <c r="J994" s="225" t="s">
        <v>6659</v>
      </c>
      <c r="K994" s="227">
        <v>1065.76</v>
      </c>
      <c r="L994" s="227"/>
      <c r="M994" s="163" t="s">
        <v>5740</v>
      </c>
    </row>
    <row r="995" spans="1:13" ht="23.65" x14ac:dyDescent="0.45">
      <c r="A995" s="225" t="s">
        <v>2747</v>
      </c>
      <c r="B995" s="226">
        <v>44927</v>
      </c>
      <c r="C995" s="227" t="s">
        <v>3311</v>
      </c>
      <c r="D995" s="228" t="s">
        <v>2748</v>
      </c>
      <c r="E995" s="227" t="s">
        <v>757</v>
      </c>
      <c r="F995" s="219" t="s">
        <v>303</v>
      </c>
      <c r="G995" s="163" t="s">
        <v>5325</v>
      </c>
      <c r="H995" s="163" t="s">
        <v>5326</v>
      </c>
      <c r="I995" s="163"/>
      <c r="J995" s="225" t="s">
        <v>6660</v>
      </c>
      <c r="K995" s="227">
        <v>973.7</v>
      </c>
      <c r="L995" s="227"/>
      <c r="M995" s="163" t="s">
        <v>5740</v>
      </c>
    </row>
    <row r="996" spans="1:13" ht="23.65" x14ac:dyDescent="0.45">
      <c r="A996" s="225" t="s">
        <v>2749</v>
      </c>
      <c r="B996" s="226">
        <v>44927</v>
      </c>
      <c r="C996" s="227" t="s">
        <v>3311</v>
      </c>
      <c r="D996" s="228" t="s">
        <v>2750</v>
      </c>
      <c r="E996" s="227" t="s">
        <v>757</v>
      </c>
      <c r="F996" s="219" t="s">
        <v>303</v>
      </c>
      <c r="G996" s="163" t="s">
        <v>5327</v>
      </c>
      <c r="H996" s="163" t="s">
        <v>5328</v>
      </c>
      <c r="I996" s="163"/>
      <c r="J996" s="225" t="s">
        <v>6661</v>
      </c>
      <c r="K996" s="227">
        <v>485.74</v>
      </c>
      <c r="L996" s="227"/>
      <c r="M996" s="163" t="s">
        <v>5740</v>
      </c>
    </row>
    <row r="997" spans="1:13" ht="23.65" x14ac:dyDescent="0.45">
      <c r="A997" s="225" t="s">
        <v>2751</v>
      </c>
      <c r="B997" s="226">
        <v>44927</v>
      </c>
      <c r="C997" s="227" t="s">
        <v>3311</v>
      </c>
      <c r="D997" s="228" t="s">
        <v>2752</v>
      </c>
      <c r="E997" s="227" t="s">
        <v>757</v>
      </c>
      <c r="F997" s="219" t="s">
        <v>303</v>
      </c>
      <c r="G997" s="163" t="s">
        <v>5329</v>
      </c>
      <c r="H997" s="163" t="s">
        <v>5330</v>
      </c>
      <c r="I997" s="163"/>
      <c r="J997" s="225" t="s">
        <v>6662</v>
      </c>
      <c r="K997" s="227">
        <v>612.24</v>
      </c>
      <c r="L997" s="227"/>
      <c r="M997" s="163" t="s">
        <v>5740</v>
      </c>
    </row>
    <row r="998" spans="1:13" ht="23.65" x14ac:dyDescent="0.45">
      <c r="A998" s="225" t="s">
        <v>2753</v>
      </c>
      <c r="B998" s="226">
        <v>44927</v>
      </c>
      <c r="C998" s="227" t="s">
        <v>3311</v>
      </c>
      <c r="D998" s="228" t="s">
        <v>2754</v>
      </c>
      <c r="E998" s="227" t="s">
        <v>757</v>
      </c>
      <c r="F998" s="219" t="s">
        <v>303</v>
      </c>
      <c r="G998" s="163" t="s">
        <v>5331</v>
      </c>
      <c r="H998" s="163" t="s">
        <v>5332</v>
      </c>
      <c r="I998" s="163"/>
      <c r="J998" s="225" t="s">
        <v>6663</v>
      </c>
      <c r="K998" s="227">
        <v>655.45</v>
      </c>
      <c r="L998" s="227"/>
      <c r="M998" s="163" t="s">
        <v>5740</v>
      </c>
    </row>
    <row r="999" spans="1:13" ht="23.65" x14ac:dyDescent="0.45">
      <c r="A999" s="225" t="s">
        <v>2755</v>
      </c>
      <c r="B999" s="226">
        <v>44927</v>
      </c>
      <c r="C999" s="227" t="s">
        <v>3311</v>
      </c>
      <c r="D999" s="228" t="s">
        <v>2756</v>
      </c>
      <c r="E999" s="227" t="s">
        <v>757</v>
      </c>
      <c r="F999" s="219" t="s">
        <v>303</v>
      </c>
      <c r="G999" s="163" t="s">
        <v>5333</v>
      </c>
      <c r="H999" s="163" t="s">
        <v>5334</v>
      </c>
      <c r="I999" s="163"/>
      <c r="J999" s="225" t="s">
        <v>6664</v>
      </c>
      <c r="K999" s="227">
        <v>756.21</v>
      </c>
      <c r="L999" s="227"/>
      <c r="M999" s="163" t="s">
        <v>5740</v>
      </c>
    </row>
    <row r="1000" spans="1:13" ht="23.65" x14ac:dyDescent="0.45">
      <c r="A1000" s="225" t="s">
        <v>2757</v>
      </c>
      <c r="B1000" s="226">
        <v>44927</v>
      </c>
      <c r="C1000" s="227" t="s">
        <v>3311</v>
      </c>
      <c r="D1000" s="228" t="s">
        <v>2758</v>
      </c>
      <c r="E1000" s="227" t="s">
        <v>757</v>
      </c>
      <c r="F1000" s="219" t="s">
        <v>303</v>
      </c>
      <c r="G1000" s="163" t="s">
        <v>5335</v>
      </c>
      <c r="H1000" s="163" t="s">
        <v>5336</v>
      </c>
      <c r="I1000" s="163"/>
      <c r="J1000" s="225" t="s">
        <v>6665</v>
      </c>
      <c r="K1000" s="227">
        <v>791.89</v>
      </c>
      <c r="L1000" s="227"/>
      <c r="M1000" s="163" t="s">
        <v>5740</v>
      </c>
    </row>
    <row r="1001" spans="1:13" ht="23.65" x14ac:dyDescent="0.45">
      <c r="A1001" s="225" t="s">
        <v>2759</v>
      </c>
      <c r="B1001" s="226">
        <v>44927</v>
      </c>
      <c r="C1001" s="227" t="s">
        <v>3311</v>
      </c>
      <c r="D1001" s="228" t="s">
        <v>2760</v>
      </c>
      <c r="E1001" s="227" t="s">
        <v>757</v>
      </c>
      <c r="F1001" s="219" t="s">
        <v>303</v>
      </c>
      <c r="G1001" s="163" t="s">
        <v>5337</v>
      </c>
      <c r="H1001" s="163" t="s">
        <v>5338</v>
      </c>
      <c r="I1001" s="163"/>
      <c r="J1001" s="225" t="s">
        <v>6666</v>
      </c>
      <c r="K1001" s="227">
        <v>837.98</v>
      </c>
      <c r="L1001" s="227"/>
      <c r="M1001" s="163" t="s">
        <v>5740</v>
      </c>
    </row>
    <row r="1002" spans="1:13" ht="23.65" x14ac:dyDescent="0.45">
      <c r="A1002" s="225" t="s">
        <v>2761</v>
      </c>
      <c r="B1002" s="226">
        <v>44927</v>
      </c>
      <c r="C1002" s="227" t="s">
        <v>3311</v>
      </c>
      <c r="D1002" s="228" t="s">
        <v>2762</v>
      </c>
      <c r="E1002" s="227" t="s">
        <v>757</v>
      </c>
      <c r="F1002" s="219" t="s">
        <v>303</v>
      </c>
      <c r="G1002" s="163" t="s">
        <v>5339</v>
      </c>
      <c r="H1002" s="163" t="s">
        <v>5340</v>
      </c>
      <c r="I1002" s="163"/>
      <c r="J1002" s="225" t="s">
        <v>6667</v>
      </c>
      <c r="K1002" s="227">
        <v>804.77</v>
      </c>
      <c r="L1002" s="227"/>
      <c r="M1002" s="163" t="s">
        <v>5740</v>
      </c>
    </row>
    <row r="1003" spans="1:13" ht="23.65" x14ac:dyDescent="0.45">
      <c r="A1003" s="225" t="s">
        <v>2763</v>
      </c>
      <c r="B1003" s="226">
        <v>44927</v>
      </c>
      <c r="C1003" s="227" t="s">
        <v>3311</v>
      </c>
      <c r="D1003" s="228" t="s">
        <v>2764</v>
      </c>
      <c r="E1003" s="227" t="s">
        <v>757</v>
      </c>
      <c r="F1003" s="219" t="s">
        <v>303</v>
      </c>
      <c r="G1003" s="163" t="s">
        <v>5341</v>
      </c>
      <c r="H1003" s="163" t="s">
        <v>5342</v>
      </c>
      <c r="I1003" s="163"/>
      <c r="J1003" s="225" t="s">
        <v>6668</v>
      </c>
      <c r="K1003" s="227">
        <v>817.94</v>
      </c>
      <c r="L1003" s="227"/>
      <c r="M1003" s="163" t="s">
        <v>5740</v>
      </c>
    </row>
    <row r="1004" spans="1:13" ht="23.65" x14ac:dyDescent="0.45">
      <c r="A1004" s="225" t="s">
        <v>2765</v>
      </c>
      <c r="B1004" s="226">
        <v>44927</v>
      </c>
      <c r="C1004" s="227" t="s">
        <v>3311</v>
      </c>
      <c r="D1004" s="228" t="s">
        <v>2766</v>
      </c>
      <c r="E1004" s="227" t="s">
        <v>757</v>
      </c>
      <c r="F1004" s="219" t="s">
        <v>303</v>
      </c>
      <c r="G1004" s="163" t="s">
        <v>5343</v>
      </c>
      <c r="H1004" s="163" t="s">
        <v>5344</v>
      </c>
      <c r="I1004" s="163"/>
      <c r="J1004" s="225" t="s">
        <v>6669</v>
      </c>
      <c r="K1004" s="227">
        <v>335.52</v>
      </c>
      <c r="L1004" s="227"/>
      <c r="M1004" s="163" t="s">
        <v>5740</v>
      </c>
    </row>
    <row r="1005" spans="1:13" ht="34.9" x14ac:dyDescent="0.45">
      <c r="A1005" s="225" t="s">
        <v>2767</v>
      </c>
      <c r="B1005" s="226">
        <v>44927</v>
      </c>
      <c r="C1005" s="227" t="s">
        <v>3311</v>
      </c>
      <c r="D1005" s="228" t="s">
        <v>2768</v>
      </c>
      <c r="E1005" s="227" t="s">
        <v>757</v>
      </c>
      <c r="F1005" s="219" t="s">
        <v>303</v>
      </c>
      <c r="G1005" s="163" t="s">
        <v>5345</v>
      </c>
      <c r="H1005" s="163" t="s">
        <v>5346</v>
      </c>
      <c r="I1005" s="163"/>
      <c r="J1005" s="225" t="s">
        <v>6670</v>
      </c>
      <c r="K1005" s="227">
        <v>450.97</v>
      </c>
      <c r="L1005" s="227"/>
      <c r="M1005" s="163" t="s">
        <v>5740</v>
      </c>
    </row>
    <row r="1006" spans="1:13" ht="34.9" x14ac:dyDescent="0.45">
      <c r="A1006" s="225" t="s">
        <v>2769</v>
      </c>
      <c r="B1006" s="226">
        <v>44927</v>
      </c>
      <c r="C1006" s="227" t="s">
        <v>3311</v>
      </c>
      <c r="D1006" s="228" t="s">
        <v>2770</v>
      </c>
      <c r="E1006" s="227" t="s">
        <v>757</v>
      </c>
      <c r="F1006" s="219" t="s">
        <v>303</v>
      </c>
      <c r="G1006" s="163" t="s">
        <v>5347</v>
      </c>
      <c r="H1006" s="163" t="s">
        <v>5348</v>
      </c>
      <c r="I1006" s="163"/>
      <c r="J1006" s="225" t="s">
        <v>6671</v>
      </c>
      <c r="K1006" s="227">
        <v>495.72</v>
      </c>
      <c r="L1006" s="227"/>
      <c r="M1006" s="163" t="s">
        <v>5740</v>
      </c>
    </row>
    <row r="1007" spans="1:13" ht="23.65" x14ac:dyDescent="0.45">
      <c r="A1007" s="225" t="s">
        <v>2771</v>
      </c>
      <c r="B1007" s="226">
        <v>44927</v>
      </c>
      <c r="C1007" s="227" t="s">
        <v>3311</v>
      </c>
      <c r="D1007" s="228" t="s">
        <v>2772</v>
      </c>
      <c r="E1007" s="227" t="s">
        <v>757</v>
      </c>
      <c r="F1007" s="219" t="s">
        <v>303</v>
      </c>
      <c r="G1007" s="163" t="s">
        <v>5349</v>
      </c>
      <c r="H1007" s="163" t="s">
        <v>5350</v>
      </c>
      <c r="I1007" s="163"/>
      <c r="J1007" s="225" t="s">
        <v>6672</v>
      </c>
      <c r="K1007" s="227">
        <v>542.32000000000005</v>
      </c>
      <c r="L1007" s="227"/>
      <c r="M1007" s="163" t="s">
        <v>5740</v>
      </c>
    </row>
    <row r="1008" spans="1:13" ht="23.65" x14ac:dyDescent="0.45">
      <c r="A1008" s="225" t="s">
        <v>2773</v>
      </c>
      <c r="B1008" s="226">
        <v>44927</v>
      </c>
      <c r="C1008" s="227" t="s">
        <v>3311</v>
      </c>
      <c r="D1008" s="228" t="s">
        <v>2774</v>
      </c>
      <c r="E1008" s="227" t="s">
        <v>757</v>
      </c>
      <c r="F1008" s="219" t="s">
        <v>303</v>
      </c>
      <c r="G1008" s="163" t="s">
        <v>5351</v>
      </c>
      <c r="H1008" s="163" t="s">
        <v>5352</v>
      </c>
      <c r="I1008" s="163"/>
      <c r="J1008" s="225" t="s">
        <v>5991</v>
      </c>
      <c r="K1008" s="227">
        <v>560.72</v>
      </c>
      <c r="L1008" s="227"/>
      <c r="M1008" s="163" t="s">
        <v>5740</v>
      </c>
    </row>
    <row r="1009" spans="1:13" ht="23.65" x14ac:dyDescent="0.45">
      <c r="A1009" s="225" t="s">
        <v>2775</v>
      </c>
      <c r="B1009" s="226">
        <v>44927</v>
      </c>
      <c r="C1009" s="227" t="s">
        <v>3311</v>
      </c>
      <c r="D1009" s="228" t="s">
        <v>2776</v>
      </c>
      <c r="E1009" s="227" t="s">
        <v>757</v>
      </c>
      <c r="F1009" s="219" t="s">
        <v>303</v>
      </c>
      <c r="G1009" s="163" t="s">
        <v>5353</v>
      </c>
      <c r="H1009" s="163" t="s">
        <v>5354</v>
      </c>
      <c r="I1009" s="163"/>
      <c r="J1009" s="225" t="s">
        <v>6673</v>
      </c>
      <c r="K1009" s="227">
        <v>552.62</v>
      </c>
      <c r="L1009" s="227"/>
      <c r="M1009" s="163" t="s">
        <v>5740</v>
      </c>
    </row>
    <row r="1010" spans="1:13" ht="34.9" x14ac:dyDescent="0.45">
      <c r="A1010" s="225" t="s">
        <v>2777</v>
      </c>
      <c r="B1010" s="226">
        <v>44927</v>
      </c>
      <c r="C1010" s="227" t="s">
        <v>3311</v>
      </c>
      <c r="D1010" s="228" t="s">
        <v>2778</v>
      </c>
      <c r="E1010" s="227" t="s">
        <v>757</v>
      </c>
      <c r="F1010" s="219" t="s">
        <v>303</v>
      </c>
      <c r="G1010" s="163" t="s">
        <v>5355</v>
      </c>
      <c r="H1010" s="163" t="s">
        <v>5356</v>
      </c>
      <c r="I1010" s="163"/>
      <c r="J1010" s="225" t="s">
        <v>6674</v>
      </c>
      <c r="K1010" s="227">
        <v>511.8</v>
      </c>
      <c r="L1010" s="227"/>
      <c r="M1010" s="163" t="s">
        <v>5740</v>
      </c>
    </row>
    <row r="1011" spans="1:13" ht="34.9" x14ac:dyDescent="0.45">
      <c r="A1011" s="225" t="s">
        <v>2779</v>
      </c>
      <c r="B1011" s="226">
        <v>44927</v>
      </c>
      <c r="C1011" s="227" t="s">
        <v>3311</v>
      </c>
      <c r="D1011" s="228" t="s">
        <v>2780</v>
      </c>
      <c r="E1011" s="227" t="s">
        <v>757</v>
      </c>
      <c r="F1011" s="219" t="s">
        <v>303</v>
      </c>
      <c r="G1011" s="163" t="s">
        <v>5357</v>
      </c>
      <c r="H1011" s="163" t="s">
        <v>5358</v>
      </c>
      <c r="I1011" s="163"/>
      <c r="J1011" s="225" t="s">
        <v>6675</v>
      </c>
      <c r="K1011" s="227">
        <v>595.78</v>
      </c>
      <c r="L1011" s="227"/>
      <c r="M1011" s="163" t="s">
        <v>5740</v>
      </c>
    </row>
    <row r="1012" spans="1:13" ht="23.65" x14ac:dyDescent="0.45">
      <c r="A1012" s="225" t="s">
        <v>2781</v>
      </c>
      <c r="B1012" s="226">
        <v>44927</v>
      </c>
      <c r="C1012" s="227" t="s">
        <v>3311</v>
      </c>
      <c r="D1012" s="228" t="s">
        <v>2782</v>
      </c>
      <c r="E1012" s="227" t="s">
        <v>757</v>
      </c>
      <c r="F1012" s="219" t="s">
        <v>303</v>
      </c>
      <c r="G1012" s="163" t="s">
        <v>5359</v>
      </c>
      <c r="H1012" s="163" t="s">
        <v>5360</v>
      </c>
      <c r="I1012" s="163"/>
      <c r="J1012" s="225" t="s">
        <v>6676</v>
      </c>
      <c r="K1012" s="227">
        <v>345.78</v>
      </c>
      <c r="L1012" s="227"/>
      <c r="M1012" s="163" t="s">
        <v>5740</v>
      </c>
    </row>
    <row r="1013" spans="1:13" ht="23.65" x14ac:dyDescent="0.45">
      <c r="A1013" s="225" t="s">
        <v>2783</v>
      </c>
      <c r="B1013" s="226">
        <v>44927</v>
      </c>
      <c r="C1013" s="227" t="s">
        <v>3311</v>
      </c>
      <c r="D1013" s="228" t="s">
        <v>2784</v>
      </c>
      <c r="E1013" s="227" t="s">
        <v>757</v>
      </c>
      <c r="F1013" s="219" t="s">
        <v>303</v>
      </c>
      <c r="G1013" s="163" t="s">
        <v>5361</v>
      </c>
      <c r="H1013" s="163" t="s">
        <v>5362</v>
      </c>
      <c r="I1013" s="163"/>
      <c r="J1013" s="225" t="s">
        <v>6677</v>
      </c>
      <c r="K1013" s="227">
        <v>460.99</v>
      </c>
      <c r="L1013" s="227"/>
      <c r="M1013" s="163" t="s">
        <v>5740</v>
      </c>
    </row>
    <row r="1014" spans="1:13" ht="23.65" x14ac:dyDescent="0.45">
      <c r="A1014" s="225" t="s">
        <v>2785</v>
      </c>
      <c r="B1014" s="226">
        <v>44927</v>
      </c>
      <c r="C1014" s="227" t="s">
        <v>3311</v>
      </c>
      <c r="D1014" s="228" t="s">
        <v>2786</v>
      </c>
      <c r="E1014" s="227" t="s">
        <v>757</v>
      </c>
      <c r="F1014" s="219" t="s">
        <v>303</v>
      </c>
      <c r="G1014" s="163" t="s">
        <v>5363</v>
      </c>
      <c r="H1014" s="163" t="s">
        <v>5364</v>
      </c>
      <c r="I1014" s="163"/>
      <c r="J1014" s="225" t="s">
        <v>6678</v>
      </c>
      <c r="K1014" s="227">
        <v>524.76</v>
      </c>
      <c r="L1014" s="227"/>
      <c r="M1014" s="163" t="s">
        <v>5740</v>
      </c>
    </row>
    <row r="1015" spans="1:13" ht="14.25" x14ac:dyDescent="0.45">
      <c r="A1015" s="225" t="s">
        <v>2787</v>
      </c>
      <c r="B1015" s="226">
        <v>44927</v>
      </c>
      <c r="C1015" s="227" t="s">
        <v>3311</v>
      </c>
      <c r="D1015" s="228" t="s">
        <v>2788</v>
      </c>
      <c r="E1015" s="227" t="s">
        <v>757</v>
      </c>
      <c r="F1015" s="219" t="s">
        <v>303</v>
      </c>
      <c r="G1015" s="163" t="s">
        <v>5365</v>
      </c>
      <c r="H1015" s="163" t="s">
        <v>5366</v>
      </c>
      <c r="I1015" s="163"/>
      <c r="J1015" s="225" t="s">
        <v>6679</v>
      </c>
      <c r="K1015" s="227">
        <v>556.1</v>
      </c>
      <c r="L1015" s="227"/>
      <c r="M1015" s="163" t="s">
        <v>5740</v>
      </c>
    </row>
    <row r="1016" spans="1:13" ht="23.65" x14ac:dyDescent="0.45">
      <c r="A1016" s="225" t="s">
        <v>2789</v>
      </c>
      <c r="B1016" s="226">
        <v>44927</v>
      </c>
      <c r="C1016" s="227" t="s">
        <v>3311</v>
      </c>
      <c r="D1016" s="228" t="s">
        <v>2790</v>
      </c>
      <c r="E1016" s="227" t="s">
        <v>757</v>
      </c>
      <c r="F1016" s="219" t="s">
        <v>303</v>
      </c>
      <c r="G1016" s="163" t="s">
        <v>5367</v>
      </c>
      <c r="H1016" s="163" t="s">
        <v>5368</v>
      </c>
      <c r="I1016" s="163"/>
      <c r="J1016" s="225" t="s">
        <v>6680</v>
      </c>
      <c r="K1016" s="227">
        <v>591.05999999999995</v>
      </c>
      <c r="L1016" s="227"/>
      <c r="M1016" s="163" t="s">
        <v>5740</v>
      </c>
    </row>
    <row r="1017" spans="1:13" ht="23.65" x14ac:dyDescent="0.45">
      <c r="A1017" s="225" t="s">
        <v>2791</v>
      </c>
      <c r="B1017" s="226">
        <v>44927</v>
      </c>
      <c r="C1017" s="227" t="s">
        <v>3311</v>
      </c>
      <c r="D1017" s="228" t="s">
        <v>2792</v>
      </c>
      <c r="E1017" s="227" t="s">
        <v>757</v>
      </c>
      <c r="F1017" s="219" t="s">
        <v>303</v>
      </c>
      <c r="G1017" s="163" t="s">
        <v>5369</v>
      </c>
      <c r="H1017" s="163" t="s">
        <v>5370</v>
      </c>
      <c r="I1017" s="163"/>
      <c r="J1017" s="225">
        <v>692</v>
      </c>
      <c r="K1017" s="227">
        <v>761.2</v>
      </c>
      <c r="L1017" s="227"/>
      <c r="M1017" s="163" t="s">
        <v>5740</v>
      </c>
    </row>
    <row r="1018" spans="1:13" ht="23.65" x14ac:dyDescent="0.45">
      <c r="A1018" s="225" t="s">
        <v>2793</v>
      </c>
      <c r="B1018" s="226">
        <v>44927</v>
      </c>
      <c r="C1018" s="227" t="s">
        <v>3311</v>
      </c>
      <c r="D1018" s="228" t="s">
        <v>2794</v>
      </c>
      <c r="E1018" s="227" t="s">
        <v>757</v>
      </c>
      <c r="F1018" s="219" t="s">
        <v>303</v>
      </c>
      <c r="G1018" s="163">
        <v>610</v>
      </c>
      <c r="H1018" s="163">
        <v>671</v>
      </c>
      <c r="I1018" s="163"/>
      <c r="J1018" s="225" t="s">
        <v>6681</v>
      </c>
      <c r="K1018" s="227">
        <v>681.31</v>
      </c>
      <c r="L1018" s="227"/>
      <c r="M1018" s="163" t="s">
        <v>5740</v>
      </c>
    </row>
    <row r="1019" spans="1:13" ht="23.65" x14ac:dyDescent="0.45">
      <c r="A1019" s="225" t="s">
        <v>2795</v>
      </c>
      <c r="B1019" s="226">
        <v>44927</v>
      </c>
      <c r="C1019" s="227" t="s">
        <v>3311</v>
      </c>
      <c r="D1019" s="228" t="s">
        <v>2796</v>
      </c>
      <c r="E1019" s="227" t="s">
        <v>757</v>
      </c>
      <c r="F1019" s="219" t="s">
        <v>303</v>
      </c>
      <c r="G1019" s="163" t="s">
        <v>5371</v>
      </c>
      <c r="H1019" s="163" t="s">
        <v>5372</v>
      </c>
      <c r="I1019" s="163"/>
      <c r="J1019" s="225" t="s">
        <v>6682</v>
      </c>
      <c r="K1019" s="227">
        <v>622.94000000000005</v>
      </c>
      <c r="L1019" s="227"/>
      <c r="M1019" s="163" t="s">
        <v>5740</v>
      </c>
    </row>
    <row r="1020" spans="1:13" ht="23.65" x14ac:dyDescent="0.45">
      <c r="A1020" s="225" t="s">
        <v>2797</v>
      </c>
      <c r="B1020" s="226">
        <v>44927</v>
      </c>
      <c r="C1020" s="227" t="s">
        <v>3311</v>
      </c>
      <c r="D1020" s="228" t="s">
        <v>2798</v>
      </c>
      <c r="E1020" s="227" t="s">
        <v>757</v>
      </c>
      <c r="F1020" s="219" t="s">
        <v>303</v>
      </c>
      <c r="G1020" s="163" t="s">
        <v>5373</v>
      </c>
      <c r="H1020" s="163" t="s">
        <v>5374</v>
      </c>
      <c r="I1020" s="163"/>
      <c r="J1020" s="225" t="s">
        <v>6683</v>
      </c>
      <c r="K1020" s="227">
        <v>370.85</v>
      </c>
      <c r="L1020" s="227"/>
      <c r="M1020" s="163" t="s">
        <v>5740</v>
      </c>
    </row>
    <row r="1021" spans="1:13" ht="23.65" x14ac:dyDescent="0.45">
      <c r="A1021" s="225" t="s">
        <v>2799</v>
      </c>
      <c r="B1021" s="226">
        <v>44927</v>
      </c>
      <c r="C1021" s="227" t="s">
        <v>3311</v>
      </c>
      <c r="D1021" s="228" t="s">
        <v>2800</v>
      </c>
      <c r="E1021" s="227" t="s">
        <v>757</v>
      </c>
      <c r="F1021" s="219" t="s">
        <v>303</v>
      </c>
      <c r="G1021" s="163" t="s">
        <v>5375</v>
      </c>
      <c r="H1021" s="163" t="s">
        <v>5376</v>
      </c>
      <c r="I1021" s="163"/>
      <c r="J1021" s="225" t="s">
        <v>6684</v>
      </c>
      <c r="K1021" s="227">
        <v>485.54</v>
      </c>
      <c r="L1021" s="227"/>
      <c r="M1021" s="163" t="s">
        <v>5740</v>
      </c>
    </row>
    <row r="1022" spans="1:13" ht="23.65" x14ac:dyDescent="0.45">
      <c r="A1022" s="225" t="s">
        <v>2801</v>
      </c>
      <c r="B1022" s="226">
        <v>44927</v>
      </c>
      <c r="C1022" s="227" t="s">
        <v>3311</v>
      </c>
      <c r="D1022" s="228" t="s">
        <v>2802</v>
      </c>
      <c r="E1022" s="227" t="s">
        <v>757</v>
      </c>
      <c r="F1022" s="219" t="s">
        <v>303</v>
      </c>
      <c r="G1022" s="163" t="s">
        <v>5377</v>
      </c>
      <c r="H1022" s="163" t="s">
        <v>5378</v>
      </c>
      <c r="I1022" s="163"/>
      <c r="J1022" s="225" t="s">
        <v>6685</v>
      </c>
      <c r="K1022" s="227">
        <v>534.27</v>
      </c>
      <c r="L1022" s="227"/>
      <c r="M1022" s="163" t="s">
        <v>5740</v>
      </c>
    </row>
    <row r="1023" spans="1:13" ht="23.65" x14ac:dyDescent="0.45">
      <c r="A1023" s="225" t="s">
        <v>2803</v>
      </c>
      <c r="B1023" s="226">
        <v>44927</v>
      </c>
      <c r="C1023" s="227" t="s">
        <v>3311</v>
      </c>
      <c r="D1023" s="228" t="s">
        <v>2804</v>
      </c>
      <c r="E1023" s="227" t="s">
        <v>757</v>
      </c>
      <c r="F1023" s="219" t="s">
        <v>303</v>
      </c>
      <c r="G1023" s="163" t="s">
        <v>5379</v>
      </c>
      <c r="H1023" s="163" t="s">
        <v>5380</v>
      </c>
      <c r="I1023" s="163"/>
      <c r="J1023" s="225" t="s">
        <v>6686</v>
      </c>
      <c r="K1023" s="227">
        <v>598.15</v>
      </c>
      <c r="L1023" s="227"/>
      <c r="M1023" s="163" t="s">
        <v>5740</v>
      </c>
    </row>
    <row r="1024" spans="1:13" ht="23.65" x14ac:dyDescent="0.45">
      <c r="A1024" s="225" t="s">
        <v>2805</v>
      </c>
      <c r="B1024" s="226">
        <v>44927</v>
      </c>
      <c r="C1024" s="227" t="s">
        <v>3311</v>
      </c>
      <c r="D1024" s="228" t="s">
        <v>2806</v>
      </c>
      <c r="E1024" s="227" t="s">
        <v>757</v>
      </c>
      <c r="F1024" s="219" t="s">
        <v>303</v>
      </c>
      <c r="G1024" s="163" t="s">
        <v>5381</v>
      </c>
      <c r="H1024" s="163" t="s">
        <v>5382</v>
      </c>
      <c r="I1024" s="163"/>
      <c r="J1024" s="225" t="s">
        <v>6687</v>
      </c>
      <c r="K1024" s="227">
        <v>596.25</v>
      </c>
      <c r="L1024" s="227"/>
      <c r="M1024" s="163" t="s">
        <v>5740</v>
      </c>
    </row>
    <row r="1025" spans="1:13" ht="23.65" x14ac:dyDescent="0.45">
      <c r="A1025" s="225" t="s">
        <v>2807</v>
      </c>
      <c r="B1025" s="226">
        <v>44927</v>
      </c>
      <c r="C1025" s="227" t="s">
        <v>3311</v>
      </c>
      <c r="D1025" s="228" t="s">
        <v>2808</v>
      </c>
      <c r="E1025" s="227" t="s">
        <v>757</v>
      </c>
      <c r="F1025" s="219" t="s">
        <v>303</v>
      </c>
      <c r="G1025" s="163" t="s">
        <v>5383</v>
      </c>
      <c r="H1025" s="163" t="s">
        <v>5384</v>
      </c>
      <c r="I1025" s="163"/>
      <c r="J1025" s="225" t="s">
        <v>6688</v>
      </c>
      <c r="K1025" s="227">
        <v>672.07</v>
      </c>
      <c r="L1025" s="227"/>
      <c r="M1025" s="163" t="s">
        <v>5740</v>
      </c>
    </row>
    <row r="1026" spans="1:13" ht="23.65" x14ac:dyDescent="0.45">
      <c r="A1026" s="225" t="s">
        <v>2809</v>
      </c>
      <c r="B1026" s="226">
        <v>44927</v>
      </c>
      <c r="C1026" s="227" t="s">
        <v>3311</v>
      </c>
      <c r="D1026" s="228" t="s">
        <v>2810</v>
      </c>
      <c r="E1026" s="227" t="s">
        <v>757</v>
      </c>
      <c r="F1026" s="219" t="s">
        <v>303</v>
      </c>
      <c r="G1026" s="163" t="s">
        <v>5385</v>
      </c>
      <c r="H1026" s="163" t="s">
        <v>5386</v>
      </c>
      <c r="I1026" s="163"/>
      <c r="J1026" s="225" t="s">
        <v>6689</v>
      </c>
      <c r="K1026" s="227">
        <v>565.47</v>
      </c>
      <c r="L1026" s="227"/>
      <c r="M1026" s="163" t="s">
        <v>5740</v>
      </c>
    </row>
    <row r="1027" spans="1:13" ht="23.65" x14ac:dyDescent="0.45">
      <c r="A1027" s="225" t="s">
        <v>2811</v>
      </c>
      <c r="B1027" s="226">
        <v>44927</v>
      </c>
      <c r="C1027" s="227" t="s">
        <v>3311</v>
      </c>
      <c r="D1027" s="228" t="s">
        <v>2812</v>
      </c>
      <c r="E1027" s="227" t="s">
        <v>757</v>
      </c>
      <c r="F1027" s="219" t="s">
        <v>303</v>
      </c>
      <c r="G1027" s="163" t="s">
        <v>5387</v>
      </c>
      <c r="H1027" s="163" t="s">
        <v>5388</v>
      </c>
      <c r="I1027" s="163"/>
      <c r="J1027" s="225" t="s">
        <v>6690</v>
      </c>
      <c r="K1027" s="227">
        <v>613.14</v>
      </c>
      <c r="L1027" s="227"/>
      <c r="M1027" s="163" t="s">
        <v>5740</v>
      </c>
    </row>
    <row r="1028" spans="1:13" ht="23.65" x14ac:dyDescent="0.45">
      <c r="A1028" s="225" t="s">
        <v>2813</v>
      </c>
      <c r="B1028" s="226">
        <v>44927</v>
      </c>
      <c r="C1028" s="227" t="s">
        <v>3311</v>
      </c>
      <c r="D1028" s="228" t="s">
        <v>2814</v>
      </c>
      <c r="E1028" s="227" t="s">
        <v>757</v>
      </c>
      <c r="F1028" s="219" t="s">
        <v>303</v>
      </c>
      <c r="G1028" s="163" t="s">
        <v>5389</v>
      </c>
      <c r="H1028" s="163" t="s">
        <v>5390</v>
      </c>
      <c r="I1028" s="163"/>
      <c r="J1028" s="225" t="s">
        <v>6691</v>
      </c>
      <c r="K1028" s="227">
        <v>430.41</v>
      </c>
      <c r="L1028" s="227"/>
      <c r="M1028" s="163" t="s">
        <v>5740</v>
      </c>
    </row>
    <row r="1029" spans="1:13" ht="23.65" x14ac:dyDescent="0.45">
      <c r="A1029" s="225" t="s">
        <v>2815</v>
      </c>
      <c r="B1029" s="226">
        <v>44927</v>
      </c>
      <c r="C1029" s="227" t="s">
        <v>3311</v>
      </c>
      <c r="D1029" s="228" t="s">
        <v>2816</v>
      </c>
      <c r="E1029" s="227" t="s">
        <v>757</v>
      </c>
      <c r="F1029" s="219" t="s">
        <v>303</v>
      </c>
      <c r="G1029" s="163" t="s">
        <v>4974</v>
      </c>
      <c r="H1029" s="163" t="s">
        <v>4975</v>
      </c>
      <c r="I1029" s="163"/>
      <c r="J1029" s="225" t="s">
        <v>6692</v>
      </c>
      <c r="K1029" s="227">
        <v>549.70000000000005</v>
      </c>
      <c r="L1029" s="227"/>
      <c r="M1029" s="163" t="s">
        <v>5740</v>
      </c>
    </row>
    <row r="1030" spans="1:13" ht="23.65" x14ac:dyDescent="0.45">
      <c r="A1030" s="225" t="s">
        <v>2817</v>
      </c>
      <c r="B1030" s="226">
        <v>44927</v>
      </c>
      <c r="C1030" s="227" t="s">
        <v>3311</v>
      </c>
      <c r="D1030" s="228" t="s">
        <v>2818</v>
      </c>
      <c r="E1030" s="227" t="s">
        <v>757</v>
      </c>
      <c r="F1030" s="219" t="s">
        <v>303</v>
      </c>
      <c r="G1030" s="163" t="s">
        <v>5391</v>
      </c>
      <c r="H1030" s="163" t="s">
        <v>5392</v>
      </c>
      <c r="I1030" s="163"/>
      <c r="J1030" s="225" t="s">
        <v>6693</v>
      </c>
      <c r="K1030" s="227">
        <v>577.53</v>
      </c>
      <c r="L1030" s="227"/>
      <c r="M1030" s="163" t="s">
        <v>5740</v>
      </c>
    </row>
    <row r="1031" spans="1:13" ht="14.25" x14ac:dyDescent="0.45">
      <c r="A1031" s="225" t="s">
        <v>2819</v>
      </c>
      <c r="B1031" s="226">
        <v>44927</v>
      </c>
      <c r="C1031" s="227" t="s">
        <v>3311</v>
      </c>
      <c r="D1031" s="228" t="s">
        <v>2820</v>
      </c>
      <c r="E1031" s="227" t="s">
        <v>757</v>
      </c>
      <c r="F1031" s="219" t="s">
        <v>303</v>
      </c>
      <c r="G1031" s="163" t="s">
        <v>5393</v>
      </c>
      <c r="H1031" s="163" t="s">
        <v>5394</v>
      </c>
      <c r="I1031" s="163"/>
      <c r="J1031" s="225" t="s">
        <v>6694</v>
      </c>
      <c r="K1031" s="227">
        <v>634.6</v>
      </c>
      <c r="L1031" s="227"/>
      <c r="M1031" s="163" t="s">
        <v>5740</v>
      </c>
    </row>
    <row r="1032" spans="1:13" ht="23.65" x14ac:dyDescent="0.45">
      <c r="A1032" s="225" t="s">
        <v>2821</v>
      </c>
      <c r="B1032" s="226">
        <v>44927</v>
      </c>
      <c r="C1032" s="227" t="s">
        <v>3311</v>
      </c>
      <c r="D1032" s="228" t="s">
        <v>2822</v>
      </c>
      <c r="E1032" s="227" t="s">
        <v>757</v>
      </c>
      <c r="F1032" s="219" t="s">
        <v>303</v>
      </c>
      <c r="G1032" s="163" t="s">
        <v>5395</v>
      </c>
      <c r="H1032" s="163" t="s">
        <v>5396</v>
      </c>
      <c r="I1032" s="163"/>
      <c r="J1032" s="225" t="s">
        <v>6695</v>
      </c>
      <c r="K1032" s="227">
        <v>624.59</v>
      </c>
      <c r="L1032" s="227"/>
      <c r="M1032" s="163" t="s">
        <v>5740</v>
      </c>
    </row>
    <row r="1033" spans="1:13" ht="23.65" x14ac:dyDescent="0.45">
      <c r="A1033" s="225" t="s">
        <v>2823</v>
      </c>
      <c r="B1033" s="226">
        <v>44927</v>
      </c>
      <c r="C1033" s="227" t="s">
        <v>3311</v>
      </c>
      <c r="D1033" s="228" t="s">
        <v>2824</v>
      </c>
      <c r="E1033" s="227" t="s">
        <v>757</v>
      </c>
      <c r="F1033" s="219" t="s">
        <v>303</v>
      </c>
      <c r="G1033" s="163" t="s">
        <v>5397</v>
      </c>
      <c r="H1033" s="163" t="s">
        <v>5398</v>
      </c>
      <c r="I1033" s="163"/>
      <c r="J1033" s="225" t="s">
        <v>6696</v>
      </c>
      <c r="K1033" s="227">
        <v>740.34</v>
      </c>
      <c r="L1033" s="227"/>
      <c r="M1033" s="163" t="s">
        <v>5740</v>
      </c>
    </row>
    <row r="1034" spans="1:13" ht="23.65" x14ac:dyDescent="0.45">
      <c r="A1034" s="225" t="s">
        <v>2825</v>
      </c>
      <c r="B1034" s="226">
        <v>44927</v>
      </c>
      <c r="C1034" s="227" t="s">
        <v>3311</v>
      </c>
      <c r="D1034" s="228" t="s">
        <v>2826</v>
      </c>
      <c r="E1034" s="227" t="s">
        <v>757</v>
      </c>
      <c r="F1034" s="219" t="s">
        <v>303</v>
      </c>
      <c r="G1034" s="163" t="s">
        <v>5399</v>
      </c>
      <c r="H1034" s="163" t="s">
        <v>5400</v>
      </c>
      <c r="I1034" s="163"/>
      <c r="J1034" s="225" t="s">
        <v>6697</v>
      </c>
      <c r="K1034" s="227">
        <v>684.29</v>
      </c>
      <c r="L1034" s="227"/>
      <c r="M1034" s="163" t="s">
        <v>5740</v>
      </c>
    </row>
    <row r="1035" spans="1:13" ht="23.65" x14ac:dyDescent="0.45">
      <c r="A1035" s="225" t="s">
        <v>2827</v>
      </c>
      <c r="B1035" s="226">
        <v>44927</v>
      </c>
      <c r="C1035" s="227" t="s">
        <v>3311</v>
      </c>
      <c r="D1035" s="228" t="s">
        <v>2828</v>
      </c>
      <c r="E1035" s="227" t="s">
        <v>757</v>
      </c>
      <c r="F1035" s="219" t="s">
        <v>303</v>
      </c>
      <c r="G1035" s="163" t="s">
        <v>5401</v>
      </c>
      <c r="H1035" s="163" t="s">
        <v>5402</v>
      </c>
      <c r="I1035" s="163"/>
      <c r="J1035" s="225" t="s">
        <v>6698</v>
      </c>
      <c r="K1035" s="227">
        <v>673.1</v>
      </c>
      <c r="L1035" s="227"/>
      <c r="M1035" s="163" t="s">
        <v>5740</v>
      </c>
    </row>
    <row r="1036" spans="1:13" ht="23.65" x14ac:dyDescent="0.45">
      <c r="A1036" s="225" t="s">
        <v>2829</v>
      </c>
      <c r="B1036" s="226">
        <v>44927</v>
      </c>
      <c r="C1036" s="227" t="s">
        <v>3311</v>
      </c>
      <c r="D1036" s="228" t="s">
        <v>2830</v>
      </c>
      <c r="E1036" s="227" t="s">
        <v>757</v>
      </c>
      <c r="F1036" s="219" t="s">
        <v>303</v>
      </c>
      <c r="G1036" s="163" t="s">
        <v>5403</v>
      </c>
      <c r="H1036" s="163" t="s">
        <v>5404</v>
      </c>
      <c r="I1036" s="163"/>
      <c r="J1036" s="225" t="s">
        <v>4206</v>
      </c>
      <c r="K1036" s="227">
        <v>312.02999999999997</v>
      </c>
      <c r="L1036" s="227"/>
      <c r="M1036" s="163" t="s">
        <v>5740</v>
      </c>
    </row>
    <row r="1037" spans="1:13" ht="23.65" x14ac:dyDescent="0.45">
      <c r="A1037" s="225" t="s">
        <v>2831</v>
      </c>
      <c r="B1037" s="226">
        <v>44927</v>
      </c>
      <c r="C1037" s="227" t="s">
        <v>3311</v>
      </c>
      <c r="D1037" s="228" t="s">
        <v>2832</v>
      </c>
      <c r="E1037" s="227" t="s">
        <v>757</v>
      </c>
      <c r="F1037" s="219" t="s">
        <v>303</v>
      </c>
      <c r="G1037" s="163" t="s">
        <v>5405</v>
      </c>
      <c r="H1037" s="163" t="s">
        <v>5406</v>
      </c>
      <c r="I1037" s="163"/>
      <c r="J1037" s="225" t="s">
        <v>6699</v>
      </c>
      <c r="K1037" s="227">
        <v>403.66</v>
      </c>
      <c r="L1037" s="227"/>
      <c r="M1037" s="163" t="s">
        <v>5740</v>
      </c>
    </row>
    <row r="1038" spans="1:13" ht="23.65" x14ac:dyDescent="0.45">
      <c r="A1038" s="225" t="s">
        <v>2833</v>
      </c>
      <c r="B1038" s="226">
        <v>44927</v>
      </c>
      <c r="C1038" s="227" t="s">
        <v>3311</v>
      </c>
      <c r="D1038" s="228" t="s">
        <v>2834</v>
      </c>
      <c r="E1038" s="227" t="s">
        <v>757</v>
      </c>
      <c r="F1038" s="219" t="s">
        <v>303</v>
      </c>
      <c r="G1038" s="163" t="s">
        <v>5407</v>
      </c>
      <c r="H1038" s="163" t="s">
        <v>5408</v>
      </c>
      <c r="I1038" s="163"/>
      <c r="J1038" s="225" t="s">
        <v>6700</v>
      </c>
      <c r="K1038" s="227">
        <v>444.76</v>
      </c>
      <c r="L1038" s="227"/>
      <c r="M1038" s="163" t="s">
        <v>5740</v>
      </c>
    </row>
    <row r="1039" spans="1:13" ht="14.25" x14ac:dyDescent="0.45">
      <c r="A1039" s="225" t="s">
        <v>2835</v>
      </c>
      <c r="B1039" s="226">
        <v>44927</v>
      </c>
      <c r="C1039" s="227" t="s">
        <v>3311</v>
      </c>
      <c r="D1039" s="228" t="s">
        <v>2836</v>
      </c>
      <c r="E1039" s="227" t="s">
        <v>757</v>
      </c>
      <c r="F1039" s="219" t="s">
        <v>303</v>
      </c>
      <c r="G1039" s="163">
        <v>454</v>
      </c>
      <c r="H1039" s="163" t="s">
        <v>5409</v>
      </c>
      <c r="I1039" s="163"/>
      <c r="J1039" s="225">
        <v>461</v>
      </c>
      <c r="K1039" s="227">
        <v>507.1</v>
      </c>
      <c r="L1039" s="227"/>
      <c r="M1039" s="163" t="s">
        <v>5740</v>
      </c>
    </row>
    <row r="1040" spans="1:13" ht="23.65" x14ac:dyDescent="0.45">
      <c r="A1040" s="225" t="s">
        <v>2837</v>
      </c>
      <c r="B1040" s="226">
        <v>44927</v>
      </c>
      <c r="C1040" s="227" t="s">
        <v>3311</v>
      </c>
      <c r="D1040" s="228" t="s">
        <v>2838</v>
      </c>
      <c r="E1040" s="227" t="s">
        <v>757</v>
      </c>
      <c r="F1040" s="219" t="s">
        <v>303</v>
      </c>
      <c r="G1040" s="163" t="s">
        <v>5410</v>
      </c>
      <c r="H1040" s="163" t="s">
        <v>5411</v>
      </c>
      <c r="I1040" s="163"/>
      <c r="J1040" s="225" t="s">
        <v>6701</v>
      </c>
      <c r="K1040" s="227">
        <v>484.83</v>
      </c>
      <c r="L1040" s="227"/>
      <c r="M1040" s="163" t="s">
        <v>5740</v>
      </c>
    </row>
    <row r="1041" spans="1:13" ht="23.65" x14ac:dyDescent="0.45">
      <c r="A1041" s="225" t="s">
        <v>2839</v>
      </c>
      <c r="B1041" s="226">
        <v>44927</v>
      </c>
      <c r="C1041" s="227" t="s">
        <v>3311</v>
      </c>
      <c r="D1041" s="228" t="s">
        <v>2840</v>
      </c>
      <c r="E1041" s="227" t="s">
        <v>757</v>
      </c>
      <c r="F1041" s="219" t="s">
        <v>303</v>
      </c>
      <c r="G1041" s="163" t="s">
        <v>5412</v>
      </c>
      <c r="H1041" s="163" t="s">
        <v>5413</v>
      </c>
      <c r="I1041" s="163"/>
      <c r="J1041" s="225" t="s">
        <v>6702</v>
      </c>
      <c r="K1041" s="227">
        <v>539.13</v>
      </c>
      <c r="L1041" s="227"/>
      <c r="M1041" s="163" t="s">
        <v>5740</v>
      </c>
    </row>
    <row r="1042" spans="1:13" ht="23.65" x14ac:dyDescent="0.45">
      <c r="A1042" s="225" t="s">
        <v>2841</v>
      </c>
      <c r="B1042" s="226">
        <v>44927</v>
      </c>
      <c r="C1042" s="227" t="s">
        <v>3311</v>
      </c>
      <c r="D1042" s="228" t="s">
        <v>2842</v>
      </c>
      <c r="E1042" s="227" t="s">
        <v>757</v>
      </c>
      <c r="F1042" s="219" t="s">
        <v>303</v>
      </c>
      <c r="G1042" s="163" t="s">
        <v>5414</v>
      </c>
      <c r="H1042" s="163" t="s">
        <v>5415</v>
      </c>
      <c r="I1042" s="163"/>
      <c r="J1042" s="225" t="s">
        <v>6703</v>
      </c>
      <c r="K1042" s="227">
        <v>456.72</v>
      </c>
      <c r="L1042" s="227"/>
      <c r="M1042" s="163" t="s">
        <v>5740</v>
      </c>
    </row>
    <row r="1043" spans="1:13" ht="23.65" x14ac:dyDescent="0.45">
      <c r="A1043" s="225" t="s">
        <v>2843</v>
      </c>
      <c r="B1043" s="226">
        <v>44927</v>
      </c>
      <c r="C1043" s="227" t="s">
        <v>3311</v>
      </c>
      <c r="D1043" s="228" t="s">
        <v>2844</v>
      </c>
      <c r="E1043" s="227" t="s">
        <v>757</v>
      </c>
      <c r="F1043" s="219" t="s">
        <v>303</v>
      </c>
      <c r="G1043" s="163" t="s">
        <v>5416</v>
      </c>
      <c r="H1043" s="163" t="s">
        <v>5297</v>
      </c>
      <c r="I1043" s="163"/>
      <c r="J1043" s="225" t="s">
        <v>6704</v>
      </c>
      <c r="K1043" s="227">
        <v>516.73</v>
      </c>
      <c r="L1043" s="227"/>
      <c r="M1043" s="163" t="s">
        <v>5740</v>
      </c>
    </row>
    <row r="1044" spans="1:13" ht="14.25" x14ac:dyDescent="0.45">
      <c r="A1044" s="225" t="s">
        <v>2845</v>
      </c>
      <c r="B1044" s="226">
        <v>44927</v>
      </c>
      <c r="C1044" s="227" t="s">
        <v>3311</v>
      </c>
      <c r="D1044" s="228" t="s">
        <v>2846</v>
      </c>
      <c r="E1044" s="227" t="s">
        <v>2847</v>
      </c>
      <c r="F1044" s="219" t="s">
        <v>303</v>
      </c>
      <c r="G1044" s="163" t="s">
        <v>5417</v>
      </c>
      <c r="H1044" s="163" t="s">
        <v>5418</v>
      </c>
      <c r="I1044" s="163"/>
      <c r="J1044" s="225" t="s">
        <v>6705</v>
      </c>
      <c r="K1044" s="227">
        <v>56.24</v>
      </c>
      <c r="L1044" s="227"/>
      <c r="M1044" s="163" t="s">
        <v>5740</v>
      </c>
    </row>
    <row r="1045" spans="1:13" ht="14.25" x14ac:dyDescent="0.45">
      <c r="A1045" s="225" t="s">
        <v>2848</v>
      </c>
      <c r="B1045" s="226">
        <v>44927</v>
      </c>
      <c r="C1045" s="227" t="s">
        <v>3311</v>
      </c>
      <c r="D1045" s="228" t="s">
        <v>2849</v>
      </c>
      <c r="E1045" s="227" t="s">
        <v>2847</v>
      </c>
      <c r="F1045" s="219" t="s">
        <v>303</v>
      </c>
      <c r="G1045" s="163" t="s">
        <v>5419</v>
      </c>
      <c r="H1045" s="163" t="s">
        <v>5420</v>
      </c>
      <c r="I1045" s="163"/>
      <c r="J1045" s="225" t="s">
        <v>6706</v>
      </c>
      <c r="K1045" s="227">
        <v>96.17</v>
      </c>
      <c r="L1045" s="227"/>
      <c r="M1045" s="163" t="s">
        <v>5740</v>
      </c>
    </row>
    <row r="1046" spans="1:13" ht="14.25" x14ac:dyDescent="0.45">
      <c r="A1046" s="225" t="s">
        <v>2850</v>
      </c>
      <c r="B1046" s="226">
        <v>44927</v>
      </c>
      <c r="C1046" s="227" t="s">
        <v>3311</v>
      </c>
      <c r="D1046" s="228" t="s">
        <v>2851</v>
      </c>
      <c r="E1046" s="227" t="s">
        <v>2847</v>
      </c>
      <c r="F1046" s="219" t="s">
        <v>303</v>
      </c>
      <c r="G1046" s="163" t="s">
        <v>5421</v>
      </c>
      <c r="H1046" s="163" t="s">
        <v>5422</v>
      </c>
      <c r="I1046" s="163"/>
      <c r="J1046" s="225" t="s">
        <v>6707</v>
      </c>
      <c r="K1046" s="227">
        <v>80.900000000000006</v>
      </c>
      <c r="L1046" s="227"/>
      <c r="M1046" s="163" t="s">
        <v>5740</v>
      </c>
    </row>
    <row r="1047" spans="1:13" ht="23.65" x14ac:dyDescent="0.45">
      <c r="A1047" s="225" t="s">
        <v>2852</v>
      </c>
      <c r="B1047" s="226">
        <v>44927</v>
      </c>
      <c r="C1047" s="227" t="s">
        <v>3311</v>
      </c>
      <c r="D1047" s="228" t="s">
        <v>2853</v>
      </c>
      <c r="E1047" s="227" t="s">
        <v>2847</v>
      </c>
      <c r="F1047" s="219" t="s">
        <v>303</v>
      </c>
      <c r="G1047" s="163" t="s">
        <v>5423</v>
      </c>
      <c r="H1047" s="163" t="s">
        <v>5424</v>
      </c>
      <c r="I1047" s="163"/>
      <c r="J1047" s="225" t="s">
        <v>6708</v>
      </c>
      <c r="K1047" s="227">
        <v>61.94</v>
      </c>
      <c r="L1047" s="227"/>
      <c r="M1047" s="163" t="s">
        <v>5740</v>
      </c>
    </row>
    <row r="1048" spans="1:13" ht="14.25" x14ac:dyDescent="0.45">
      <c r="A1048" s="225" t="s">
        <v>2854</v>
      </c>
      <c r="B1048" s="226">
        <v>44927</v>
      </c>
      <c r="C1048" s="227" t="s">
        <v>3311</v>
      </c>
      <c r="D1048" s="228" t="s">
        <v>2855</v>
      </c>
      <c r="E1048" s="227" t="s">
        <v>2847</v>
      </c>
      <c r="F1048" s="219" t="s">
        <v>303</v>
      </c>
      <c r="G1048" s="163" t="s">
        <v>5425</v>
      </c>
      <c r="H1048" s="163" t="s">
        <v>5426</v>
      </c>
      <c r="I1048" s="163"/>
      <c r="J1048" s="225" t="s">
        <v>6709</v>
      </c>
      <c r="K1048" s="227">
        <v>55.88</v>
      </c>
      <c r="L1048" s="227"/>
      <c r="M1048" s="163" t="s">
        <v>5740</v>
      </c>
    </row>
    <row r="1049" spans="1:13" ht="14.25" x14ac:dyDescent="0.45">
      <c r="A1049" s="225" t="s">
        <v>2856</v>
      </c>
      <c r="B1049" s="226">
        <v>44927</v>
      </c>
      <c r="C1049" s="227" t="s">
        <v>3311</v>
      </c>
      <c r="D1049" s="228" t="s">
        <v>2857</v>
      </c>
      <c r="E1049" s="227" t="s">
        <v>2847</v>
      </c>
      <c r="F1049" s="219" t="s">
        <v>303</v>
      </c>
      <c r="G1049" s="163" t="s">
        <v>5427</v>
      </c>
      <c r="H1049" s="163" t="s">
        <v>3486</v>
      </c>
      <c r="I1049" s="163"/>
      <c r="J1049" s="225" t="s">
        <v>6710</v>
      </c>
      <c r="K1049" s="227">
        <v>67.36</v>
      </c>
      <c r="L1049" s="227"/>
      <c r="M1049" s="163" t="s">
        <v>5740</v>
      </c>
    </row>
    <row r="1050" spans="1:13" ht="14.25" x14ac:dyDescent="0.45">
      <c r="A1050" s="225" t="s">
        <v>2858</v>
      </c>
      <c r="B1050" s="226">
        <v>44927</v>
      </c>
      <c r="C1050" s="227" t="s">
        <v>3311</v>
      </c>
      <c r="D1050" s="228" t="s">
        <v>2859</v>
      </c>
      <c r="E1050" s="227" t="s">
        <v>2847</v>
      </c>
      <c r="F1050" s="219" t="s">
        <v>303</v>
      </c>
      <c r="G1050" s="163" t="s">
        <v>5428</v>
      </c>
      <c r="H1050" s="163" t="s">
        <v>5429</v>
      </c>
      <c r="I1050" s="163"/>
      <c r="J1050" s="225" t="s">
        <v>6711</v>
      </c>
      <c r="K1050" s="227">
        <v>69.8</v>
      </c>
      <c r="L1050" s="227"/>
      <c r="M1050" s="163" t="s">
        <v>5740</v>
      </c>
    </row>
    <row r="1051" spans="1:13" ht="14.25" x14ac:dyDescent="0.45">
      <c r="A1051" s="225" t="s">
        <v>2860</v>
      </c>
      <c r="B1051" s="226">
        <v>44927</v>
      </c>
      <c r="C1051" s="227" t="s">
        <v>3311</v>
      </c>
      <c r="D1051" s="228" t="s">
        <v>2861</v>
      </c>
      <c r="E1051" s="227" t="s">
        <v>2847</v>
      </c>
      <c r="F1051" s="219" t="s">
        <v>303</v>
      </c>
      <c r="G1051" s="163" t="s">
        <v>5430</v>
      </c>
      <c r="H1051" s="163" t="s">
        <v>5431</v>
      </c>
      <c r="I1051" s="163"/>
      <c r="J1051" s="225" t="s">
        <v>6712</v>
      </c>
      <c r="K1051" s="227">
        <v>57.95</v>
      </c>
      <c r="L1051" s="227"/>
      <c r="M1051" s="163" t="s">
        <v>5740</v>
      </c>
    </row>
    <row r="1052" spans="1:13" ht="14.25" x14ac:dyDescent="0.45">
      <c r="A1052" s="225" t="s">
        <v>2862</v>
      </c>
      <c r="B1052" s="226">
        <v>44927</v>
      </c>
      <c r="C1052" s="227" t="s">
        <v>3311</v>
      </c>
      <c r="D1052" s="228" t="s">
        <v>2863</v>
      </c>
      <c r="E1052" s="227" t="s">
        <v>2847</v>
      </c>
      <c r="F1052" s="219" t="s">
        <v>303</v>
      </c>
      <c r="G1052" s="163" t="s">
        <v>5432</v>
      </c>
      <c r="H1052" s="163" t="s">
        <v>5433</v>
      </c>
      <c r="I1052" s="163"/>
      <c r="J1052" s="225" t="s">
        <v>6713</v>
      </c>
      <c r="K1052" s="227">
        <v>37.479999999999997</v>
      </c>
      <c r="L1052" s="227"/>
      <c r="M1052" s="163" t="s">
        <v>5740</v>
      </c>
    </row>
    <row r="1053" spans="1:13" ht="14.25" x14ac:dyDescent="0.45">
      <c r="A1053" s="225" t="s">
        <v>2864</v>
      </c>
      <c r="B1053" s="226">
        <v>44927</v>
      </c>
      <c r="C1053" s="227" t="s">
        <v>3311</v>
      </c>
      <c r="D1053" s="228" t="s">
        <v>2865</v>
      </c>
      <c r="E1053" s="227" t="s">
        <v>2847</v>
      </c>
      <c r="F1053" s="219" t="s">
        <v>303</v>
      </c>
      <c r="G1053" s="163" t="s">
        <v>5434</v>
      </c>
      <c r="H1053" s="163" t="s">
        <v>5435</v>
      </c>
      <c r="I1053" s="163"/>
      <c r="J1053" s="225" t="s">
        <v>3846</v>
      </c>
      <c r="K1053" s="227">
        <v>64.099999999999994</v>
      </c>
      <c r="L1053" s="227"/>
      <c r="M1053" s="163" t="s">
        <v>5740</v>
      </c>
    </row>
    <row r="1054" spans="1:13" ht="14.25" x14ac:dyDescent="0.45">
      <c r="A1054" s="225" t="s">
        <v>2866</v>
      </c>
      <c r="B1054" s="226">
        <v>44927</v>
      </c>
      <c r="C1054" s="227" t="s">
        <v>3311</v>
      </c>
      <c r="D1054" s="228" t="s">
        <v>2867</v>
      </c>
      <c r="E1054" s="227" t="s">
        <v>2847</v>
      </c>
      <c r="F1054" s="219" t="s">
        <v>303</v>
      </c>
      <c r="G1054" s="163" t="s">
        <v>5436</v>
      </c>
      <c r="H1054" s="163" t="s">
        <v>5437</v>
      </c>
      <c r="I1054" s="163"/>
      <c r="J1054" s="225" t="s">
        <v>6714</v>
      </c>
      <c r="K1054" s="227">
        <v>53.93</v>
      </c>
      <c r="L1054" s="227"/>
      <c r="M1054" s="163" t="s">
        <v>5740</v>
      </c>
    </row>
    <row r="1055" spans="1:13" ht="23.65" x14ac:dyDescent="0.45">
      <c r="A1055" s="225" t="s">
        <v>2868</v>
      </c>
      <c r="B1055" s="226">
        <v>44927</v>
      </c>
      <c r="C1055" s="227" t="s">
        <v>3311</v>
      </c>
      <c r="D1055" s="228" t="s">
        <v>2869</v>
      </c>
      <c r="E1055" s="227" t="s">
        <v>2847</v>
      </c>
      <c r="F1055" s="219" t="s">
        <v>303</v>
      </c>
      <c r="G1055" s="163" t="s">
        <v>5438</v>
      </c>
      <c r="H1055" s="163" t="s">
        <v>5439</v>
      </c>
      <c r="I1055" s="163"/>
      <c r="J1055" s="225" t="s">
        <v>6715</v>
      </c>
      <c r="K1055" s="227">
        <v>41.29</v>
      </c>
      <c r="L1055" s="227"/>
      <c r="M1055" s="163" t="s">
        <v>5740</v>
      </c>
    </row>
    <row r="1056" spans="1:13" ht="14.25" x14ac:dyDescent="0.45">
      <c r="A1056" s="225" t="s">
        <v>2870</v>
      </c>
      <c r="B1056" s="226">
        <v>44927</v>
      </c>
      <c r="C1056" s="227" t="s">
        <v>3311</v>
      </c>
      <c r="D1056" s="228" t="s">
        <v>2871</v>
      </c>
      <c r="E1056" s="227" t="s">
        <v>2847</v>
      </c>
      <c r="F1056" s="219" t="s">
        <v>303</v>
      </c>
      <c r="G1056" s="163" t="s">
        <v>5440</v>
      </c>
      <c r="H1056" s="163" t="s">
        <v>5441</v>
      </c>
      <c r="I1056" s="163"/>
      <c r="J1056" s="225" t="s">
        <v>6716</v>
      </c>
      <c r="K1056" s="227">
        <v>37.25</v>
      </c>
      <c r="L1056" s="227"/>
      <c r="M1056" s="163" t="s">
        <v>5740</v>
      </c>
    </row>
    <row r="1057" spans="1:13" ht="14.25" x14ac:dyDescent="0.45">
      <c r="A1057" s="225" t="s">
        <v>2872</v>
      </c>
      <c r="B1057" s="226">
        <v>44927</v>
      </c>
      <c r="C1057" s="227" t="s">
        <v>3311</v>
      </c>
      <c r="D1057" s="228" t="s">
        <v>2873</v>
      </c>
      <c r="E1057" s="227" t="s">
        <v>2847</v>
      </c>
      <c r="F1057" s="219" t="s">
        <v>303</v>
      </c>
      <c r="G1057" s="163" t="s">
        <v>5442</v>
      </c>
      <c r="H1057" s="163" t="s">
        <v>5443</v>
      </c>
      <c r="I1057" s="163"/>
      <c r="J1057" s="225" t="s">
        <v>6717</v>
      </c>
      <c r="K1057" s="227">
        <v>44.91</v>
      </c>
      <c r="L1057" s="227"/>
      <c r="M1057" s="163" t="s">
        <v>5740</v>
      </c>
    </row>
    <row r="1058" spans="1:13" ht="14.25" x14ac:dyDescent="0.45">
      <c r="A1058" s="225" t="s">
        <v>2874</v>
      </c>
      <c r="B1058" s="226">
        <v>44927</v>
      </c>
      <c r="C1058" s="227" t="s">
        <v>3311</v>
      </c>
      <c r="D1058" s="228" t="s">
        <v>2875</v>
      </c>
      <c r="E1058" s="227" t="s">
        <v>2847</v>
      </c>
      <c r="F1058" s="219" t="s">
        <v>303</v>
      </c>
      <c r="G1058" s="163" t="s">
        <v>5444</v>
      </c>
      <c r="H1058" s="163" t="s">
        <v>5445</v>
      </c>
      <c r="I1058" s="163"/>
      <c r="J1058" s="225" t="s">
        <v>6718</v>
      </c>
      <c r="K1058" s="227">
        <v>46.53</v>
      </c>
      <c r="L1058" s="227"/>
      <c r="M1058" s="163" t="s">
        <v>5740</v>
      </c>
    </row>
    <row r="1059" spans="1:13" ht="14.25" x14ac:dyDescent="0.45">
      <c r="A1059" s="225" t="s">
        <v>2876</v>
      </c>
      <c r="B1059" s="226">
        <v>44927</v>
      </c>
      <c r="C1059" s="227" t="s">
        <v>3311</v>
      </c>
      <c r="D1059" s="228" t="s">
        <v>2877</v>
      </c>
      <c r="E1059" s="227" t="s">
        <v>2847</v>
      </c>
      <c r="F1059" s="219" t="s">
        <v>303</v>
      </c>
      <c r="G1059" s="163" t="s">
        <v>5446</v>
      </c>
      <c r="H1059" s="163" t="s">
        <v>5447</v>
      </c>
      <c r="I1059" s="163"/>
      <c r="J1059" s="225" t="s">
        <v>6719</v>
      </c>
      <c r="K1059" s="227">
        <v>38.630000000000003</v>
      </c>
      <c r="L1059" s="227"/>
      <c r="M1059" s="163" t="s">
        <v>5740</v>
      </c>
    </row>
    <row r="1060" spans="1:13" ht="14.25" x14ac:dyDescent="0.45">
      <c r="A1060" s="225" t="s">
        <v>2878</v>
      </c>
      <c r="B1060" s="226">
        <v>44927</v>
      </c>
      <c r="C1060" s="227" t="s">
        <v>3311</v>
      </c>
      <c r="D1060" s="228" t="s">
        <v>2879</v>
      </c>
      <c r="E1060" s="227" t="s">
        <v>2847</v>
      </c>
      <c r="F1060" s="219" t="s">
        <v>303</v>
      </c>
      <c r="G1060" s="163" t="s">
        <v>5448</v>
      </c>
      <c r="H1060" s="163" t="s">
        <v>5449</v>
      </c>
      <c r="I1060" s="163"/>
      <c r="J1060" s="225" t="s">
        <v>6720</v>
      </c>
      <c r="K1060" s="227">
        <v>28.11</v>
      </c>
      <c r="L1060" s="227"/>
      <c r="M1060" s="163" t="s">
        <v>5740</v>
      </c>
    </row>
    <row r="1061" spans="1:13" ht="14.25" x14ac:dyDescent="0.45">
      <c r="A1061" s="225" t="s">
        <v>2880</v>
      </c>
      <c r="B1061" s="226">
        <v>44927</v>
      </c>
      <c r="C1061" s="227" t="s">
        <v>3311</v>
      </c>
      <c r="D1061" s="228" t="s">
        <v>2881</v>
      </c>
      <c r="E1061" s="227" t="s">
        <v>2847</v>
      </c>
      <c r="F1061" s="219" t="s">
        <v>303</v>
      </c>
      <c r="G1061" s="163" t="s">
        <v>5450</v>
      </c>
      <c r="H1061" s="163" t="s">
        <v>5451</v>
      </c>
      <c r="I1061" s="163"/>
      <c r="J1061" s="225" t="s">
        <v>6721</v>
      </c>
      <c r="K1061" s="227">
        <v>48.08</v>
      </c>
      <c r="L1061" s="227"/>
      <c r="M1061" s="163" t="s">
        <v>5740</v>
      </c>
    </row>
    <row r="1062" spans="1:13" ht="14.25" x14ac:dyDescent="0.45">
      <c r="A1062" s="225" t="s">
        <v>2882</v>
      </c>
      <c r="B1062" s="226">
        <v>44927</v>
      </c>
      <c r="C1062" s="227" t="s">
        <v>3311</v>
      </c>
      <c r="D1062" s="228" t="s">
        <v>2883</v>
      </c>
      <c r="E1062" s="227" t="s">
        <v>2847</v>
      </c>
      <c r="F1062" s="219" t="s">
        <v>303</v>
      </c>
      <c r="G1062" s="163" t="s">
        <v>5452</v>
      </c>
      <c r="H1062" s="163" t="s">
        <v>5453</v>
      </c>
      <c r="I1062" s="163"/>
      <c r="J1062" s="225" t="s">
        <v>6722</v>
      </c>
      <c r="K1062" s="227">
        <v>40.44</v>
      </c>
      <c r="L1062" s="227"/>
      <c r="M1062" s="163" t="s">
        <v>5740</v>
      </c>
    </row>
    <row r="1063" spans="1:13" ht="23.65" x14ac:dyDescent="0.45">
      <c r="A1063" s="225" t="s">
        <v>2884</v>
      </c>
      <c r="B1063" s="226">
        <v>44927</v>
      </c>
      <c r="C1063" s="227" t="s">
        <v>3311</v>
      </c>
      <c r="D1063" s="228" t="s">
        <v>2885</v>
      </c>
      <c r="E1063" s="227" t="s">
        <v>2847</v>
      </c>
      <c r="F1063" s="219" t="s">
        <v>303</v>
      </c>
      <c r="G1063" s="163" t="s">
        <v>5454</v>
      </c>
      <c r="H1063" s="163" t="s">
        <v>5455</v>
      </c>
      <c r="I1063" s="163"/>
      <c r="J1063" s="225" t="s">
        <v>6723</v>
      </c>
      <c r="K1063" s="227">
        <v>30.96</v>
      </c>
      <c r="L1063" s="227"/>
      <c r="M1063" s="163" t="s">
        <v>5740</v>
      </c>
    </row>
    <row r="1064" spans="1:13" ht="14.25" x14ac:dyDescent="0.45">
      <c r="A1064" s="225" t="s">
        <v>2886</v>
      </c>
      <c r="B1064" s="226">
        <v>44927</v>
      </c>
      <c r="C1064" s="227" t="s">
        <v>3311</v>
      </c>
      <c r="D1064" s="228" t="s">
        <v>2887</v>
      </c>
      <c r="E1064" s="227" t="s">
        <v>2847</v>
      </c>
      <c r="F1064" s="219" t="s">
        <v>303</v>
      </c>
      <c r="G1064" s="163" t="s">
        <v>5456</v>
      </c>
      <c r="H1064" s="163" t="s">
        <v>5457</v>
      </c>
      <c r="I1064" s="163"/>
      <c r="J1064" s="225" t="s">
        <v>6724</v>
      </c>
      <c r="K1064" s="227">
        <v>27.94</v>
      </c>
      <c r="L1064" s="227"/>
      <c r="M1064" s="163" t="s">
        <v>5740</v>
      </c>
    </row>
    <row r="1065" spans="1:13" ht="14.25" x14ac:dyDescent="0.45">
      <c r="A1065" s="225" t="s">
        <v>2888</v>
      </c>
      <c r="B1065" s="226">
        <v>44927</v>
      </c>
      <c r="C1065" s="227" t="s">
        <v>3311</v>
      </c>
      <c r="D1065" s="228" t="s">
        <v>2889</v>
      </c>
      <c r="E1065" s="227" t="s">
        <v>2847</v>
      </c>
      <c r="F1065" s="219" t="s">
        <v>303</v>
      </c>
      <c r="G1065" s="163" t="s">
        <v>5458</v>
      </c>
      <c r="H1065" s="163" t="s">
        <v>5459</v>
      </c>
      <c r="I1065" s="163"/>
      <c r="J1065" s="225" t="s">
        <v>6725</v>
      </c>
      <c r="K1065" s="227">
        <v>33.68</v>
      </c>
      <c r="L1065" s="227"/>
      <c r="M1065" s="163" t="s">
        <v>5740</v>
      </c>
    </row>
    <row r="1066" spans="1:13" ht="14.25" x14ac:dyDescent="0.45">
      <c r="A1066" s="225" t="s">
        <v>2890</v>
      </c>
      <c r="B1066" s="226">
        <v>44927</v>
      </c>
      <c r="C1066" s="227" t="s">
        <v>3311</v>
      </c>
      <c r="D1066" s="228" t="s">
        <v>2891</v>
      </c>
      <c r="E1066" s="227" t="s">
        <v>2847</v>
      </c>
      <c r="F1066" s="219" t="s">
        <v>303</v>
      </c>
      <c r="G1066" s="163" t="s">
        <v>5460</v>
      </c>
      <c r="H1066" s="163" t="s">
        <v>5461</v>
      </c>
      <c r="I1066" s="163"/>
      <c r="J1066" s="225" t="s">
        <v>6726</v>
      </c>
      <c r="K1066" s="227">
        <v>34.9</v>
      </c>
      <c r="L1066" s="227"/>
      <c r="M1066" s="163" t="s">
        <v>5740</v>
      </c>
    </row>
    <row r="1067" spans="1:13" ht="14.25" x14ac:dyDescent="0.45">
      <c r="A1067" s="225" t="s">
        <v>2892</v>
      </c>
      <c r="B1067" s="226">
        <v>44927</v>
      </c>
      <c r="C1067" s="227" t="s">
        <v>3311</v>
      </c>
      <c r="D1067" s="228" t="s">
        <v>2893</v>
      </c>
      <c r="E1067" s="227" t="s">
        <v>2847</v>
      </c>
      <c r="F1067" s="219" t="s">
        <v>303</v>
      </c>
      <c r="G1067" s="163" t="s">
        <v>3610</v>
      </c>
      <c r="H1067" s="163" t="s">
        <v>5462</v>
      </c>
      <c r="I1067" s="163"/>
      <c r="J1067" s="225" t="s">
        <v>6727</v>
      </c>
      <c r="K1067" s="227">
        <v>28.97</v>
      </c>
      <c r="L1067" s="227"/>
      <c r="M1067" s="163" t="s">
        <v>5740</v>
      </c>
    </row>
    <row r="1068" spans="1:13" ht="14.25" x14ac:dyDescent="0.45">
      <c r="A1068" s="225" t="s">
        <v>2894</v>
      </c>
      <c r="B1068" s="226">
        <v>44927</v>
      </c>
      <c r="C1068" s="227" t="s">
        <v>3311</v>
      </c>
      <c r="D1068" s="228" t="s">
        <v>2895</v>
      </c>
      <c r="E1068" s="227" t="s">
        <v>2847</v>
      </c>
      <c r="F1068" s="219" t="s">
        <v>303</v>
      </c>
      <c r="G1068" s="163" t="s">
        <v>5463</v>
      </c>
      <c r="H1068" s="163" t="s">
        <v>5464</v>
      </c>
      <c r="I1068" s="163"/>
      <c r="J1068" s="225" t="s">
        <v>6728</v>
      </c>
      <c r="K1068" s="227">
        <v>22.49</v>
      </c>
      <c r="L1068" s="227"/>
      <c r="M1068" s="163" t="s">
        <v>5740</v>
      </c>
    </row>
    <row r="1069" spans="1:13" ht="14.25" x14ac:dyDescent="0.45">
      <c r="A1069" s="225" t="s">
        <v>2896</v>
      </c>
      <c r="B1069" s="226">
        <v>44927</v>
      </c>
      <c r="C1069" s="227" t="s">
        <v>3311</v>
      </c>
      <c r="D1069" s="228" t="s">
        <v>2897</v>
      </c>
      <c r="E1069" s="227" t="s">
        <v>2847</v>
      </c>
      <c r="F1069" s="219" t="s">
        <v>303</v>
      </c>
      <c r="G1069" s="163" t="s">
        <v>5465</v>
      </c>
      <c r="H1069" s="163" t="s">
        <v>5466</v>
      </c>
      <c r="I1069" s="163"/>
      <c r="J1069" s="225" t="s">
        <v>6729</v>
      </c>
      <c r="K1069" s="227">
        <v>38.46</v>
      </c>
      <c r="L1069" s="227"/>
      <c r="M1069" s="163" t="s">
        <v>5740</v>
      </c>
    </row>
    <row r="1070" spans="1:13" ht="14.25" x14ac:dyDescent="0.45">
      <c r="A1070" s="225" t="s">
        <v>2898</v>
      </c>
      <c r="B1070" s="226">
        <v>44927</v>
      </c>
      <c r="C1070" s="227" t="s">
        <v>3311</v>
      </c>
      <c r="D1070" s="228" t="s">
        <v>2899</v>
      </c>
      <c r="E1070" s="227" t="s">
        <v>2847</v>
      </c>
      <c r="F1070" s="219" t="s">
        <v>303</v>
      </c>
      <c r="G1070" s="163" t="s">
        <v>5467</v>
      </c>
      <c r="H1070" s="163" t="s">
        <v>5468</v>
      </c>
      <c r="I1070" s="163"/>
      <c r="J1070" s="225" t="s">
        <v>6730</v>
      </c>
      <c r="K1070" s="227">
        <v>32.36</v>
      </c>
      <c r="L1070" s="227"/>
      <c r="M1070" s="163" t="s">
        <v>5740</v>
      </c>
    </row>
    <row r="1071" spans="1:13" ht="23.65" x14ac:dyDescent="0.45">
      <c r="A1071" s="225" t="s">
        <v>2900</v>
      </c>
      <c r="B1071" s="226">
        <v>44927</v>
      </c>
      <c r="C1071" s="227" t="s">
        <v>3311</v>
      </c>
      <c r="D1071" s="228" t="s">
        <v>2901</v>
      </c>
      <c r="E1071" s="227" t="s">
        <v>2847</v>
      </c>
      <c r="F1071" s="219" t="s">
        <v>303</v>
      </c>
      <c r="G1071" s="163" t="s">
        <v>5469</v>
      </c>
      <c r="H1071" s="163" t="s">
        <v>5470</v>
      </c>
      <c r="I1071" s="163"/>
      <c r="J1071" s="225" t="s">
        <v>6731</v>
      </c>
      <c r="K1071" s="227">
        <v>24.77</v>
      </c>
      <c r="L1071" s="227"/>
      <c r="M1071" s="163" t="s">
        <v>5740</v>
      </c>
    </row>
    <row r="1072" spans="1:13" ht="14.25" x14ac:dyDescent="0.45">
      <c r="A1072" s="225" t="s">
        <v>2902</v>
      </c>
      <c r="B1072" s="226">
        <v>44927</v>
      </c>
      <c r="C1072" s="227" t="s">
        <v>3311</v>
      </c>
      <c r="D1072" s="228" t="s">
        <v>2903</v>
      </c>
      <c r="E1072" s="227" t="s">
        <v>2847</v>
      </c>
      <c r="F1072" s="219" t="s">
        <v>303</v>
      </c>
      <c r="G1072" s="163" t="s">
        <v>5471</v>
      </c>
      <c r="H1072" s="163" t="s">
        <v>5472</v>
      </c>
      <c r="I1072" s="163"/>
      <c r="J1072" s="225" t="s">
        <v>5486</v>
      </c>
      <c r="K1072" s="227">
        <v>22.35</v>
      </c>
      <c r="L1072" s="227"/>
      <c r="M1072" s="163" t="s">
        <v>5740</v>
      </c>
    </row>
    <row r="1073" spans="1:13" ht="14.25" x14ac:dyDescent="0.45">
      <c r="A1073" s="225" t="s">
        <v>2904</v>
      </c>
      <c r="B1073" s="226">
        <v>44927</v>
      </c>
      <c r="C1073" s="227" t="s">
        <v>3311</v>
      </c>
      <c r="D1073" s="228" t="s">
        <v>2905</v>
      </c>
      <c r="E1073" s="227" t="s">
        <v>2847</v>
      </c>
      <c r="F1073" s="219" t="s">
        <v>303</v>
      </c>
      <c r="G1073" s="163" t="s">
        <v>5473</v>
      </c>
      <c r="H1073" s="163" t="s">
        <v>5474</v>
      </c>
      <c r="I1073" s="163"/>
      <c r="J1073" s="225" t="s">
        <v>6732</v>
      </c>
      <c r="K1073" s="227">
        <v>26.95</v>
      </c>
      <c r="L1073" s="227"/>
      <c r="M1073" s="163" t="s">
        <v>5740</v>
      </c>
    </row>
    <row r="1074" spans="1:13" ht="14.25" x14ac:dyDescent="0.45">
      <c r="A1074" s="225" t="s">
        <v>2906</v>
      </c>
      <c r="B1074" s="226">
        <v>44927</v>
      </c>
      <c r="C1074" s="227" t="s">
        <v>3311</v>
      </c>
      <c r="D1074" s="228" t="s">
        <v>2907</v>
      </c>
      <c r="E1074" s="227" t="s">
        <v>2847</v>
      </c>
      <c r="F1074" s="219" t="s">
        <v>303</v>
      </c>
      <c r="G1074" s="163" t="s">
        <v>5475</v>
      </c>
      <c r="H1074" s="163" t="s">
        <v>5476</v>
      </c>
      <c r="I1074" s="163"/>
      <c r="J1074" s="225" t="s">
        <v>6733</v>
      </c>
      <c r="K1074" s="227">
        <v>27.91</v>
      </c>
      <c r="L1074" s="227"/>
      <c r="M1074" s="163" t="s">
        <v>5740</v>
      </c>
    </row>
    <row r="1075" spans="1:13" ht="14.25" x14ac:dyDescent="0.45">
      <c r="A1075" s="225" t="s">
        <v>2908</v>
      </c>
      <c r="B1075" s="226">
        <v>44927</v>
      </c>
      <c r="C1075" s="227" t="s">
        <v>3311</v>
      </c>
      <c r="D1075" s="228" t="s">
        <v>2909</v>
      </c>
      <c r="E1075" s="227" t="s">
        <v>2847</v>
      </c>
      <c r="F1075" s="219" t="s">
        <v>303</v>
      </c>
      <c r="G1075" s="163" t="s">
        <v>5477</v>
      </c>
      <c r="H1075" s="163" t="s">
        <v>5478</v>
      </c>
      <c r="I1075" s="163"/>
      <c r="J1075" s="225" t="s">
        <v>6734</v>
      </c>
      <c r="K1075" s="227">
        <v>23.17</v>
      </c>
      <c r="L1075" s="227"/>
      <c r="M1075" s="163" t="s">
        <v>5740</v>
      </c>
    </row>
    <row r="1076" spans="1:13" ht="14.25" x14ac:dyDescent="0.45">
      <c r="A1076" s="225" t="s">
        <v>2910</v>
      </c>
      <c r="B1076" s="226">
        <v>44927</v>
      </c>
      <c r="C1076" s="227" t="s">
        <v>3311</v>
      </c>
      <c r="D1076" s="228" t="s">
        <v>2911</v>
      </c>
      <c r="E1076" s="227" t="s">
        <v>2847</v>
      </c>
      <c r="F1076" s="219" t="s">
        <v>303</v>
      </c>
      <c r="G1076" s="163" t="s">
        <v>5479</v>
      </c>
      <c r="H1076" s="163" t="s">
        <v>5480</v>
      </c>
      <c r="I1076" s="163"/>
      <c r="J1076" s="225" t="s">
        <v>6735</v>
      </c>
      <c r="K1076" s="227">
        <v>18.739999999999998</v>
      </c>
      <c r="L1076" s="227"/>
      <c r="M1076" s="163" t="s">
        <v>5740</v>
      </c>
    </row>
    <row r="1077" spans="1:13" ht="14.25" x14ac:dyDescent="0.45">
      <c r="A1077" s="225" t="s">
        <v>2912</v>
      </c>
      <c r="B1077" s="226">
        <v>44927</v>
      </c>
      <c r="C1077" s="227" t="s">
        <v>3311</v>
      </c>
      <c r="D1077" s="228" t="s">
        <v>2913</v>
      </c>
      <c r="E1077" s="227" t="s">
        <v>2847</v>
      </c>
      <c r="F1077" s="219" t="s">
        <v>303</v>
      </c>
      <c r="G1077" s="163" t="s">
        <v>5481</v>
      </c>
      <c r="H1077" s="163" t="s">
        <v>5482</v>
      </c>
      <c r="I1077" s="163"/>
      <c r="J1077" s="225" t="s">
        <v>6736</v>
      </c>
      <c r="K1077" s="227">
        <v>32.049999999999997</v>
      </c>
      <c r="L1077" s="227"/>
      <c r="M1077" s="163" t="s">
        <v>5740</v>
      </c>
    </row>
    <row r="1078" spans="1:13" ht="14.25" x14ac:dyDescent="0.45">
      <c r="A1078" s="225" t="s">
        <v>2914</v>
      </c>
      <c r="B1078" s="226">
        <v>44927</v>
      </c>
      <c r="C1078" s="227" t="s">
        <v>3311</v>
      </c>
      <c r="D1078" s="228" t="s">
        <v>2915</v>
      </c>
      <c r="E1078" s="227" t="s">
        <v>2847</v>
      </c>
      <c r="F1078" s="219" t="s">
        <v>303</v>
      </c>
      <c r="G1078" s="163" t="s">
        <v>5483</v>
      </c>
      <c r="H1078" s="163" t="s">
        <v>5484</v>
      </c>
      <c r="I1078" s="163"/>
      <c r="J1078" s="225" t="s">
        <v>6737</v>
      </c>
      <c r="K1078" s="227">
        <v>26.97</v>
      </c>
      <c r="L1078" s="227"/>
      <c r="M1078" s="163" t="s">
        <v>5740</v>
      </c>
    </row>
    <row r="1079" spans="1:13" ht="23.65" x14ac:dyDescent="0.45">
      <c r="A1079" s="225" t="s">
        <v>2916</v>
      </c>
      <c r="B1079" s="226">
        <v>44927</v>
      </c>
      <c r="C1079" s="227" t="s">
        <v>3311</v>
      </c>
      <c r="D1079" s="228" t="s">
        <v>2917</v>
      </c>
      <c r="E1079" s="227" t="s">
        <v>2847</v>
      </c>
      <c r="F1079" s="219" t="s">
        <v>303</v>
      </c>
      <c r="G1079" s="163" t="s">
        <v>5485</v>
      </c>
      <c r="H1079" s="163" t="s">
        <v>5486</v>
      </c>
      <c r="I1079" s="163"/>
      <c r="J1079" s="225" t="s">
        <v>6738</v>
      </c>
      <c r="K1079" s="227">
        <v>20.64</v>
      </c>
      <c r="L1079" s="227"/>
      <c r="M1079" s="163" t="s">
        <v>5740</v>
      </c>
    </row>
    <row r="1080" spans="1:13" ht="14.25" x14ac:dyDescent="0.45">
      <c r="A1080" s="225" t="s">
        <v>2918</v>
      </c>
      <c r="B1080" s="226">
        <v>44927</v>
      </c>
      <c r="C1080" s="227" t="s">
        <v>3311</v>
      </c>
      <c r="D1080" s="228" t="s">
        <v>2919</v>
      </c>
      <c r="E1080" s="227" t="s">
        <v>2847</v>
      </c>
      <c r="F1080" s="219" t="s">
        <v>303</v>
      </c>
      <c r="G1080" s="163" t="s">
        <v>5487</v>
      </c>
      <c r="H1080" s="163" t="s">
        <v>5488</v>
      </c>
      <c r="I1080" s="163"/>
      <c r="J1080" s="225" t="s">
        <v>6739</v>
      </c>
      <c r="K1080" s="227">
        <v>18.62</v>
      </c>
      <c r="L1080" s="227"/>
      <c r="M1080" s="163" t="s">
        <v>5740</v>
      </c>
    </row>
    <row r="1081" spans="1:13" ht="14.25" x14ac:dyDescent="0.45">
      <c r="A1081" s="225" t="s">
        <v>2920</v>
      </c>
      <c r="B1081" s="226">
        <v>44927</v>
      </c>
      <c r="C1081" s="227" t="s">
        <v>3311</v>
      </c>
      <c r="D1081" s="228" t="s">
        <v>2921</v>
      </c>
      <c r="E1081" s="227" t="s">
        <v>2847</v>
      </c>
      <c r="F1081" s="219" t="s">
        <v>303</v>
      </c>
      <c r="G1081" s="163" t="s">
        <v>5489</v>
      </c>
      <c r="H1081" s="163" t="s">
        <v>5490</v>
      </c>
      <c r="I1081" s="163"/>
      <c r="J1081" s="225" t="s">
        <v>6740</v>
      </c>
      <c r="K1081" s="227">
        <v>22.45</v>
      </c>
      <c r="L1081" s="227"/>
      <c r="M1081" s="163" t="s">
        <v>5740</v>
      </c>
    </row>
    <row r="1082" spans="1:13" ht="14.25" x14ac:dyDescent="0.45">
      <c r="A1082" s="225" t="s">
        <v>2922</v>
      </c>
      <c r="B1082" s="226">
        <v>44927</v>
      </c>
      <c r="C1082" s="227" t="s">
        <v>3311</v>
      </c>
      <c r="D1082" s="228" t="s">
        <v>2923</v>
      </c>
      <c r="E1082" s="227" t="s">
        <v>2847</v>
      </c>
      <c r="F1082" s="219" t="s">
        <v>303</v>
      </c>
      <c r="G1082" s="163" t="s">
        <v>5491</v>
      </c>
      <c r="H1082" s="163" t="s">
        <v>5492</v>
      </c>
      <c r="I1082" s="163"/>
      <c r="J1082" s="225" t="s">
        <v>6741</v>
      </c>
      <c r="K1082" s="227">
        <v>23.26</v>
      </c>
      <c r="L1082" s="227"/>
      <c r="M1082" s="163" t="s">
        <v>5740</v>
      </c>
    </row>
    <row r="1083" spans="1:13" ht="14.25" x14ac:dyDescent="0.45">
      <c r="A1083" s="225" t="s">
        <v>2924</v>
      </c>
      <c r="B1083" s="226">
        <v>44927</v>
      </c>
      <c r="C1083" s="227" t="s">
        <v>3311</v>
      </c>
      <c r="D1083" s="228" t="s">
        <v>2925</v>
      </c>
      <c r="E1083" s="227" t="s">
        <v>2847</v>
      </c>
      <c r="F1083" s="219" t="s">
        <v>303</v>
      </c>
      <c r="G1083" s="163" t="s">
        <v>5493</v>
      </c>
      <c r="H1083" s="163" t="s">
        <v>5494</v>
      </c>
      <c r="I1083" s="163"/>
      <c r="J1083" s="225" t="s">
        <v>6742</v>
      </c>
      <c r="K1083" s="227">
        <v>19.309999999999999</v>
      </c>
      <c r="L1083" s="227"/>
      <c r="M1083" s="163" t="s">
        <v>5740</v>
      </c>
    </row>
    <row r="1084" spans="1:13" ht="14.25" x14ac:dyDescent="0.45">
      <c r="A1084" s="225" t="s">
        <v>2926</v>
      </c>
      <c r="B1084" s="226">
        <v>44927</v>
      </c>
      <c r="C1084" s="227" t="s">
        <v>3311</v>
      </c>
      <c r="D1084" s="228" t="s">
        <v>2927</v>
      </c>
      <c r="E1084" s="227" t="s">
        <v>2847</v>
      </c>
      <c r="F1084" s="219" t="s">
        <v>303</v>
      </c>
      <c r="G1084" s="163" t="s">
        <v>5495</v>
      </c>
      <c r="H1084" s="163" t="s">
        <v>5496</v>
      </c>
      <c r="I1084" s="163"/>
      <c r="J1084" s="225" t="s">
        <v>6743</v>
      </c>
      <c r="K1084" s="227">
        <v>16.07</v>
      </c>
      <c r="L1084" s="227"/>
      <c r="M1084" s="163" t="s">
        <v>5740</v>
      </c>
    </row>
    <row r="1085" spans="1:13" ht="14.25" x14ac:dyDescent="0.45">
      <c r="A1085" s="225" t="s">
        <v>2928</v>
      </c>
      <c r="B1085" s="226">
        <v>44927</v>
      </c>
      <c r="C1085" s="227" t="s">
        <v>3311</v>
      </c>
      <c r="D1085" s="228" t="s">
        <v>2929</v>
      </c>
      <c r="E1085" s="227" t="s">
        <v>2847</v>
      </c>
      <c r="F1085" s="219" t="s">
        <v>303</v>
      </c>
      <c r="G1085" s="163" t="s">
        <v>5497</v>
      </c>
      <c r="H1085" s="163" t="s">
        <v>5498</v>
      </c>
      <c r="I1085" s="163"/>
      <c r="J1085" s="225" t="s">
        <v>6744</v>
      </c>
      <c r="K1085" s="227">
        <v>27.47</v>
      </c>
      <c r="L1085" s="227"/>
      <c r="M1085" s="163" t="s">
        <v>5740</v>
      </c>
    </row>
    <row r="1086" spans="1:13" ht="14.25" x14ac:dyDescent="0.45">
      <c r="A1086" s="225" t="s">
        <v>2930</v>
      </c>
      <c r="B1086" s="226">
        <v>44927</v>
      </c>
      <c r="C1086" s="227" t="s">
        <v>3311</v>
      </c>
      <c r="D1086" s="228" t="s">
        <v>2931</v>
      </c>
      <c r="E1086" s="227" t="s">
        <v>2847</v>
      </c>
      <c r="F1086" s="219" t="s">
        <v>303</v>
      </c>
      <c r="G1086" s="163" t="s">
        <v>5499</v>
      </c>
      <c r="H1086" s="163" t="s">
        <v>5500</v>
      </c>
      <c r="I1086" s="163"/>
      <c r="J1086" s="225" t="s">
        <v>6745</v>
      </c>
      <c r="K1086" s="227">
        <v>23.11</v>
      </c>
      <c r="L1086" s="227"/>
      <c r="M1086" s="163" t="s">
        <v>5740</v>
      </c>
    </row>
    <row r="1087" spans="1:13" ht="23.65" x14ac:dyDescent="0.45">
      <c r="A1087" s="225" t="s">
        <v>2932</v>
      </c>
      <c r="B1087" s="226">
        <v>44927</v>
      </c>
      <c r="C1087" s="227" t="s">
        <v>3311</v>
      </c>
      <c r="D1087" s="228" t="s">
        <v>2933</v>
      </c>
      <c r="E1087" s="227" t="s">
        <v>2847</v>
      </c>
      <c r="F1087" s="219" t="s">
        <v>303</v>
      </c>
      <c r="G1087" s="163" t="s">
        <v>5501</v>
      </c>
      <c r="H1087" s="163" t="s">
        <v>5502</v>
      </c>
      <c r="I1087" s="163"/>
      <c r="J1087" s="225" t="s">
        <v>5531</v>
      </c>
      <c r="K1087" s="227">
        <v>17.690000000000001</v>
      </c>
      <c r="L1087" s="227"/>
      <c r="M1087" s="163" t="s">
        <v>5740</v>
      </c>
    </row>
    <row r="1088" spans="1:13" ht="14.25" x14ac:dyDescent="0.45">
      <c r="A1088" s="225" t="s">
        <v>2934</v>
      </c>
      <c r="B1088" s="226">
        <v>44927</v>
      </c>
      <c r="C1088" s="227" t="s">
        <v>3311</v>
      </c>
      <c r="D1088" s="228" t="s">
        <v>2935</v>
      </c>
      <c r="E1088" s="227" t="s">
        <v>2847</v>
      </c>
      <c r="F1088" s="219" t="s">
        <v>303</v>
      </c>
      <c r="G1088" s="163" t="s">
        <v>5503</v>
      </c>
      <c r="H1088" s="163" t="s">
        <v>5504</v>
      </c>
      <c r="I1088" s="163"/>
      <c r="J1088" s="225" t="s">
        <v>6746</v>
      </c>
      <c r="K1088" s="227">
        <v>15.97</v>
      </c>
      <c r="L1088" s="227"/>
      <c r="M1088" s="163" t="s">
        <v>5740</v>
      </c>
    </row>
    <row r="1089" spans="1:13" ht="14.25" x14ac:dyDescent="0.45">
      <c r="A1089" s="225" t="s">
        <v>2936</v>
      </c>
      <c r="B1089" s="226">
        <v>44927</v>
      </c>
      <c r="C1089" s="227" t="s">
        <v>3311</v>
      </c>
      <c r="D1089" s="228" t="s">
        <v>2937</v>
      </c>
      <c r="E1089" s="227" t="s">
        <v>2847</v>
      </c>
      <c r="F1089" s="219" t="s">
        <v>303</v>
      </c>
      <c r="G1089" s="163" t="s">
        <v>5505</v>
      </c>
      <c r="H1089" s="163" t="s">
        <v>5506</v>
      </c>
      <c r="I1089" s="163"/>
      <c r="J1089" s="225" t="s">
        <v>6747</v>
      </c>
      <c r="K1089" s="227">
        <v>19.25</v>
      </c>
      <c r="L1089" s="227"/>
      <c r="M1089" s="163" t="s">
        <v>5740</v>
      </c>
    </row>
    <row r="1090" spans="1:13" ht="14.25" x14ac:dyDescent="0.45">
      <c r="A1090" s="225" t="s">
        <v>2938</v>
      </c>
      <c r="B1090" s="226">
        <v>44927</v>
      </c>
      <c r="C1090" s="227" t="s">
        <v>3311</v>
      </c>
      <c r="D1090" s="228" t="s">
        <v>2939</v>
      </c>
      <c r="E1090" s="227" t="s">
        <v>2847</v>
      </c>
      <c r="F1090" s="219" t="s">
        <v>303</v>
      </c>
      <c r="G1090" s="163" t="s">
        <v>5507</v>
      </c>
      <c r="H1090" s="163" t="s">
        <v>5508</v>
      </c>
      <c r="I1090" s="163"/>
      <c r="J1090" s="225" t="s">
        <v>6748</v>
      </c>
      <c r="K1090" s="227">
        <v>19.940000000000001</v>
      </c>
      <c r="L1090" s="227"/>
      <c r="M1090" s="163" t="s">
        <v>5740</v>
      </c>
    </row>
    <row r="1091" spans="1:13" ht="14.25" x14ac:dyDescent="0.45">
      <c r="A1091" s="225" t="s">
        <v>2940</v>
      </c>
      <c r="B1091" s="226">
        <v>44927</v>
      </c>
      <c r="C1091" s="227" t="s">
        <v>3311</v>
      </c>
      <c r="D1091" s="228" t="s">
        <v>2941</v>
      </c>
      <c r="E1091" s="227" t="s">
        <v>2847</v>
      </c>
      <c r="F1091" s="219" t="s">
        <v>303</v>
      </c>
      <c r="G1091" s="163" t="s">
        <v>5509</v>
      </c>
      <c r="H1091" s="163" t="s">
        <v>5510</v>
      </c>
      <c r="I1091" s="163"/>
      <c r="J1091" s="225" t="s">
        <v>6749</v>
      </c>
      <c r="K1091" s="227">
        <v>16.55</v>
      </c>
      <c r="L1091" s="227"/>
      <c r="M1091" s="163" t="s">
        <v>5740</v>
      </c>
    </row>
    <row r="1092" spans="1:13" ht="14.25" x14ac:dyDescent="0.45">
      <c r="A1092" s="225" t="s">
        <v>2942</v>
      </c>
      <c r="B1092" s="226">
        <v>44927</v>
      </c>
      <c r="C1092" s="227" t="s">
        <v>3311</v>
      </c>
      <c r="D1092" s="228" t="s">
        <v>2943</v>
      </c>
      <c r="E1092" s="227" t="s">
        <v>2847</v>
      </c>
      <c r="F1092" s="219" t="s">
        <v>303</v>
      </c>
      <c r="G1092" s="163" t="s">
        <v>5511</v>
      </c>
      <c r="H1092" s="163" t="s">
        <v>5512</v>
      </c>
      <c r="I1092" s="163"/>
      <c r="J1092" s="225" t="s">
        <v>6750</v>
      </c>
      <c r="K1092" s="227">
        <v>14.05</v>
      </c>
      <c r="L1092" s="227"/>
      <c r="M1092" s="163" t="s">
        <v>5740</v>
      </c>
    </row>
    <row r="1093" spans="1:13" ht="14.25" x14ac:dyDescent="0.45">
      <c r="A1093" s="225" t="s">
        <v>2944</v>
      </c>
      <c r="B1093" s="226">
        <v>44927</v>
      </c>
      <c r="C1093" s="227" t="s">
        <v>3311</v>
      </c>
      <c r="D1093" s="228" t="s">
        <v>2945</v>
      </c>
      <c r="E1093" s="227" t="s">
        <v>2847</v>
      </c>
      <c r="F1093" s="219" t="s">
        <v>303</v>
      </c>
      <c r="G1093" s="163" t="s">
        <v>5513</v>
      </c>
      <c r="H1093" s="163" t="s">
        <v>5514</v>
      </c>
      <c r="I1093" s="163"/>
      <c r="J1093" s="225" t="s">
        <v>6751</v>
      </c>
      <c r="K1093" s="227">
        <v>24.04</v>
      </c>
      <c r="L1093" s="227"/>
      <c r="M1093" s="163" t="s">
        <v>5740</v>
      </c>
    </row>
    <row r="1094" spans="1:13" ht="14.25" x14ac:dyDescent="0.45">
      <c r="A1094" s="225" t="s">
        <v>2946</v>
      </c>
      <c r="B1094" s="226">
        <v>44927</v>
      </c>
      <c r="C1094" s="227" t="s">
        <v>3311</v>
      </c>
      <c r="D1094" s="228" t="s">
        <v>2947</v>
      </c>
      <c r="E1094" s="227" t="s">
        <v>2847</v>
      </c>
      <c r="F1094" s="219" t="s">
        <v>303</v>
      </c>
      <c r="G1094" s="163" t="s">
        <v>5515</v>
      </c>
      <c r="H1094" s="163" t="s">
        <v>5516</v>
      </c>
      <c r="I1094" s="163"/>
      <c r="J1094" s="225" t="s">
        <v>6752</v>
      </c>
      <c r="K1094" s="227">
        <v>20.22</v>
      </c>
      <c r="L1094" s="227"/>
      <c r="M1094" s="163" t="s">
        <v>5740</v>
      </c>
    </row>
    <row r="1095" spans="1:13" ht="23.65" x14ac:dyDescent="0.45">
      <c r="A1095" s="225" t="s">
        <v>2948</v>
      </c>
      <c r="B1095" s="226">
        <v>44927</v>
      </c>
      <c r="C1095" s="227" t="s">
        <v>3311</v>
      </c>
      <c r="D1095" s="228" t="s">
        <v>2949</v>
      </c>
      <c r="E1095" s="227" t="s">
        <v>2847</v>
      </c>
      <c r="F1095" s="219" t="s">
        <v>303</v>
      </c>
      <c r="G1095" s="163" t="s">
        <v>5517</v>
      </c>
      <c r="H1095" s="163" t="s">
        <v>5518</v>
      </c>
      <c r="I1095" s="163"/>
      <c r="J1095" s="225" t="s">
        <v>6753</v>
      </c>
      <c r="K1095" s="227">
        <v>15.48</v>
      </c>
      <c r="L1095" s="227"/>
      <c r="M1095" s="163" t="s">
        <v>5740</v>
      </c>
    </row>
    <row r="1096" spans="1:13" ht="14.25" x14ac:dyDescent="0.45">
      <c r="A1096" s="225" t="s">
        <v>2950</v>
      </c>
      <c r="B1096" s="226">
        <v>44927</v>
      </c>
      <c r="C1096" s="227" t="s">
        <v>3311</v>
      </c>
      <c r="D1096" s="228" t="s">
        <v>2951</v>
      </c>
      <c r="E1096" s="227" t="s">
        <v>2847</v>
      </c>
      <c r="F1096" s="219" t="s">
        <v>303</v>
      </c>
      <c r="G1096" s="163" t="s">
        <v>5519</v>
      </c>
      <c r="H1096" s="163" t="s">
        <v>5520</v>
      </c>
      <c r="I1096" s="163"/>
      <c r="J1096" s="225" t="s">
        <v>6754</v>
      </c>
      <c r="K1096" s="227">
        <v>13.97</v>
      </c>
      <c r="L1096" s="227"/>
      <c r="M1096" s="163" t="s">
        <v>5740</v>
      </c>
    </row>
    <row r="1097" spans="1:13" ht="14.25" x14ac:dyDescent="0.45">
      <c r="A1097" s="225" t="s">
        <v>2952</v>
      </c>
      <c r="B1097" s="226">
        <v>44927</v>
      </c>
      <c r="C1097" s="227" t="s">
        <v>3311</v>
      </c>
      <c r="D1097" s="228" t="s">
        <v>2953</v>
      </c>
      <c r="E1097" s="227" t="s">
        <v>2847</v>
      </c>
      <c r="F1097" s="219" t="s">
        <v>303</v>
      </c>
      <c r="G1097" s="163" t="s">
        <v>5521</v>
      </c>
      <c r="H1097" s="163" t="s">
        <v>5522</v>
      </c>
      <c r="I1097" s="163"/>
      <c r="J1097" s="225" t="s">
        <v>6755</v>
      </c>
      <c r="K1097" s="227">
        <v>16.84</v>
      </c>
      <c r="L1097" s="227"/>
      <c r="M1097" s="163" t="s">
        <v>5740</v>
      </c>
    </row>
    <row r="1098" spans="1:13" ht="14.25" x14ac:dyDescent="0.45">
      <c r="A1098" s="225" t="s">
        <v>2954</v>
      </c>
      <c r="B1098" s="226">
        <v>44927</v>
      </c>
      <c r="C1098" s="227" t="s">
        <v>3311</v>
      </c>
      <c r="D1098" s="228" t="s">
        <v>2955</v>
      </c>
      <c r="E1098" s="227" t="s">
        <v>2847</v>
      </c>
      <c r="F1098" s="219" t="s">
        <v>303</v>
      </c>
      <c r="G1098" s="163" t="s">
        <v>5523</v>
      </c>
      <c r="H1098" s="163" t="s">
        <v>5524</v>
      </c>
      <c r="I1098" s="163"/>
      <c r="J1098" s="225" t="s">
        <v>6756</v>
      </c>
      <c r="K1098" s="227">
        <v>17.440000000000001</v>
      </c>
      <c r="L1098" s="227"/>
      <c r="M1098" s="163" t="s">
        <v>5740</v>
      </c>
    </row>
    <row r="1099" spans="1:13" ht="14.25" x14ac:dyDescent="0.45">
      <c r="A1099" s="225" t="s">
        <v>2956</v>
      </c>
      <c r="B1099" s="226">
        <v>44927</v>
      </c>
      <c r="C1099" s="227" t="s">
        <v>3311</v>
      </c>
      <c r="D1099" s="228" t="s">
        <v>2957</v>
      </c>
      <c r="E1099" s="227" t="s">
        <v>2847</v>
      </c>
      <c r="F1099" s="219" t="s">
        <v>303</v>
      </c>
      <c r="G1099" s="163" t="s">
        <v>5525</v>
      </c>
      <c r="H1099" s="163" t="s">
        <v>5526</v>
      </c>
      <c r="I1099" s="163"/>
      <c r="J1099" s="225" t="s">
        <v>6757</v>
      </c>
      <c r="K1099" s="227">
        <v>14.48</v>
      </c>
      <c r="L1099" s="227"/>
      <c r="M1099" s="163" t="s">
        <v>5740</v>
      </c>
    </row>
    <row r="1100" spans="1:13" ht="14.25" x14ac:dyDescent="0.45">
      <c r="A1100" s="225" t="s">
        <v>2958</v>
      </c>
      <c r="B1100" s="226">
        <v>44927</v>
      </c>
      <c r="C1100" s="227" t="s">
        <v>3311</v>
      </c>
      <c r="D1100" s="228" t="s">
        <v>2959</v>
      </c>
      <c r="E1100" s="227" t="s">
        <v>2847</v>
      </c>
      <c r="F1100" s="219" t="s">
        <v>303</v>
      </c>
      <c r="G1100" s="163" t="s">
        <v>5527</v>
      </c>
      <c r="H1100" s="163" t="s">
        <v>5528</v>
      </c>
      <c r="I1100" s="163"/>
      <c r="J1100" s="225" t="s">
        <v>6758</v>
      </c>
      <c r="K1100" s="227">
        <v>12.49</v>
      </c>
      <c r="L1100" s="227"/>
      <c r="M1100" s="163" t="s">
        <v>5740</v>
      </c>
    </row>
    <row r="1101" spans="1:13" ht="14.25" x14ac:dyDescent="0.45">
      <c r="A1101" s="225" t="s">
        <v>2960</v>
      </c>
      <c r="B1101" s="226">
        <v>44927</v>
      </c>
      <c r="C1101" s="227" t="s">
        <v>3311</v>
      </c>
      <c r="D1101" s="228" t="s">
        <v>2961</v>
      </c>
      <c r="E1101" s="227" t="s">
        <v>2847</v>
      </c>
      <c r="F1101" s="219" t="s">
        <v>303</v>
      </c>
      <c r="G1101" s="163" t="s">
        <v>5529</v>
      </c>
      <c r="H1101" s="163" t="s">
        <v>5530</v>
      </c>
      <c r="I1101" s="163"/>
      <c r="J1101" s="225" t="s">
        <v>6759</v>
      </c>
      <c r="K1101" s="227">
        <v>21.37</v>
      </c>
      <c r="L1101" s="227"/>
      <c r="M1101" s="163" t="s">
        <v>5740</v>
      </c>
    </row>
    <row r="1102" spans="1:13" ht="14.25" x14ac:dyDescent="0.45">
      <c r="A1102" s="225" t="s">
        <v>2962</v>
      </c>
      <c r="B1102" s="226">
        <v>44927</v>
      </c>
      <c r="C1102" s="227" t="s">
        <v>3311</v>
      </c>
      <c r="D1102" s="228" t="s">
        <v>2963</v>
      </c>
      <c r="E1102" s="227" t="s">
        <v>2847</v>
      </c>
      <c r="F1102" s="219" t="s">
        <v>303</v>
      </c>
      <c r="G1102" s="163" t="s">
        <v>5531</v>
      </c>
      <c r="H1102" s="163" t="s">
        <v>5532</v>
      </c>
      <c r="I1102" s="163"/>
      <c r="J1102" s="225" t="s">
        <v>6760</v>
      </c>
      <c r="K1102" s="227">
        <v>17.97</v>
      </c>
      <c r="L1102" s="227"/>
      <c r="M1102" s="163" t="s">
        <v>5740</v>
      </c>
    </row>
    <row r="1103" spans="1:13" ht="23.65" x14ac:dyDescent="0.45">
      <c r="A1103" s="225" t="s">
        <v>2964</v>
      </c>
      <c r="B1103" s="226">
        <v>44927</v>
      </c>
      <c r="C1103" s="227" t="s">
        <v>3311</v>
      </c>
      <c r="D1103" s="228" t="s">
        <v>2965</v>
      </c>
      <c r="E1103" s="227" t="s">
        <v>2847</v>
      </c>
      <c r="F1103" s="219" t="s">
        <v>303</v>
      </c>
      <c r="G1103" s="163" t="s">
        <v>5533</v>
      </c>
      <c r="H1103" s="163" t="s">
        <v>5534</v>
      </c>
      <c r="I1103" s="163"/>
      <c r="J1103" s="225" t="s">
        <v>5519</v>
      </c>
      <c r="K1103" s="227">
        <v>13.76</v>
      </c>
      <c r="L1103" s="227"/>
      <c r="M1103" s="163" t="s">
        <v>5740</v>
      </c>
    </row>
    <row r="1104" spans="1:13" ht="14.25" x14ac:dyDescent="0.45">
      <c r="A1104" s="225" t="s">
        <v>2966</v>
      </c>
      <c r="B1104" s="226">
        <v>44927</v>
      </c>
      <c r="C1104" s="227" t="s">
        <v>3311</v>
      </c>
      <c r="D1104" s="228" t="s">
        <v>2967</v>
      </c>
      <c r="E1104" s="227" t="s">
        <v>2847</v>
      </c>
      <c r="F1104" s="219" t="s">
        <v>303</v>
      </c>
      <c r="G1104" s="163" t="s">
        <v>5535</v>
      </c>
      <c r="H1104" s="163" t="s">
        <v>5536</v>
      </c>
      <c r="I1104" s="163"/>
      <c r="J1104" s="225" t="s">
        <v>6761</v>
      </c>
      <c r="K1104" s="227">
        <v>12.41</v>
      </c>
      <c r="L1104" s="227"/>
      <c r="M1104" s="163" t="s">
        <v>5740</v>
      </c>
    </row>
    <row r="1105" spans="1:13" ht="14.25" x14ac:dyDescent="0.45">
      <c r="A1105" s="225" t="s">
        <v>2968</v>
      </c>
      <c r="B1105" s="226">
        <v>44927</v>
      </c>
      <c r="C1105" s="227" t="s">
        <v>3311</v>
      </c>
      <c r="D1105" s="228" t="s">
        <v>2969</v>
      </c>
      <c r="E1105" s="227" t="s">
        <v>2847</v>
      </c>
      <c r="F1105" s="219" t="s">
        <v>303</v>
      </c>
      <c r="G1105" s="163" t="s">
        <v>5537</v>
      </c>
      <c r="H1105" s="163" t="s">
        <v>5538</v>
      </c>
      <c r="I1105" s="163"/>
      <c r="J1105" s="225" t="s">
        <v>6762</v>
      </c>
      <c r="K1105" s="227">
        <v>14.97</v>
      </c>
      <c r="L1105" s="227"/>
      <c r="M1105" s="163" t="s">
        <v>5740</v>
      </c>
    </row>
    <row r="1106" spans="1:13" ht="14.25" x14ac:dyDescent="0.45">
      <c r="A1106" s="225" t="s">
        <v>2970</v>
      </c>
      <c r="B1106" s="226">
        <v>44927</v>
      </c>
      <c r="C1106" s="227" t="s">
        <v>3311</v>
      </c>
      <c r="D1106" s="228" t="s">
        <v>2971</v>
      </c>
      <c r="E1106" s="227" t="s">
        <v>2847</v>
      </c>
      <c r="F1106" s="219" t="s">
        <v>303</v>
      </c>
      <c r="G1106" s="163" t="s">
        <v>5539</v>
      </c>
      <c r="H1106" s="163" t="s">
        <v>5540</v>
      </c>
      <c r="I1106" s="163"/>
      <c r="J1106" s="225" t="s">
        <v>6763</v>
      </c>
      <c r="K1106" s="227">
        <v>15.51</v>
      </c>
      <c r="L1106" s="227"/>
      <c r="M1106" s="163" t="s">
        <v>5740</v>
      </c>
    </row>
    <row r="1107" spans="1:13" ht="14.25" x14ac:dyDescent="0.45">
      <c r="A1107" s="225" t="s">
        <v>2972</v>
      </c>
      <c r="B1107" s="226">
        <v>44927</v>
      </c>
      <c r="C1107" s="227" t="s">
        <v>3311</v>
      </c>
      <c r="D1107" s="228" t="s">
        <v>2973</v>
      </c>
      <c r="E1107" s="227" t="s">
        <v>2847</v>
      </c>
      <c r="F1107" s="219" t="s">
        <v>303</v>
      </c>
      <c r="G1107" s="163" t="s">
        <v>5541</v>
      </c>
      <c r="H1107" s="163" t="s">
        <v>5542</v>
      </c>
      <c r="I1107" s="163"/>
      <c r="J1107" s="225" t="s">
        <v>6764</v>
      </c>
      <c r="K1107" s="227">
        <v>12.88</v>
      </c>
      <c r="L1107" s="227"/>
      <c r="M1107" s="163" t="s">
        <v>5740</v>
      </c>
    </row>
    <row r="1108" spans="1:13" ht="14.25" x14ac:dyDescent="0.45">
      <c r="A1108" s="225" t="s">
        <v>2974</v>
      </c>
      <c r="B1108" s="226">
        <v>44927</v>
      </c>
      <c r="C1108" s="227" t="s">
        <v>3311</v>
      </c>
      <c r="D1108" s="228" t="s">
        <v>2975</v>
      </c>
      <c r="E1108" s="227" t="s">
        <v>2847</v>
      </c>
      <c r="F1108" s="219" t="s">
        <v>303</v>
      </c>
      <c r="G1108" s="163" t="s">
        <v>5543</v>
      </c>
      <c r="H1108" s="163" t="s">
        <v>5544</v>
      </c>
      <c r="I1108" s="163"/>
      <c r="J1108" s="225" t="s">
        <v>6765</v>
      </c>
      <c r="K1108" s="227">
        <v>11.25</v>
      </c>
      <c r="L1108" s="227"/>
      <c r="M1108" s="163" t="s">
        <v>5740</v>
      </c>
    </row>
    <row r="1109" spans="1:13" ht="14.25" x14ac:dyDescent="0.45">
      <c r="A1109" s="225" t="s">
        <v>2976</v>
      </c>
      <c r="B1109" s="226">
        <v>44927</v>
      </c>
      <c r="C1109" s="227" t="s">
        <v>3311</v>
      </c>
      <c r="D1109" s="228" t="s">
        <v>2977</v>
      </c>
      <c r="E1109" s="227" t="s">
        <v>2847</v>
      </c>
      <c r="F1109" s="219" t="s">
        <v>303</v>
      </c>
      <c r="G1109" s="163" t="s">
        <v>5545</v>
      </c>
      <c r="H1109" s="163" t="s">
        <v>5546</v>
      </c>
      <c r="I1109" s="163"/>
      <c r="J1109" s="225" t="s">
        <v>6766</v>
      </c>
      <c r="K1109" s="227">
        <v>19.23</v>
      </c>
      <c r="L1109" s="227"/>
      <c r="M1109" s="163" t="s">
        <v>5740</v>
      </c>
    </row>
    <row r="1110" spans="1:13" ht="23.65" x14ac:dyDescent="0.45">
      <c r="A1110" s="225" t="s">
        <v>2978</v>
      </c>
      <c r="B1110" s="226">
        <v>44927</v>
      </c>
      <c r="C1110" s="227" t="s">
        <v>3311</v>
      </c>
      <c r="D1110" s="228" t="s">
        <v>2979</v>
      </c>
      <c r="E1110" s="227" t="s">
        <v>2847</v>
      </c>
      <c r="F1110" s="219" t="s">
        <v>303</v>
      </c>
      <c r="G1110" s="163" t="s">
        <v>5547</v>
      </c>
      <c r="H1110" s="163" t="s">
        <v>5548</v>
      </c>
      <c r="I1110" s="163"/>
      <c r="J1110" s="225" t="s">
        <v>6767</v>
      </c>
      <c r="K1110" s="227">
        <v>16.18</v>
      </c>
      <c r="L1110" s="227"/>
      <c r="M1110" s="163" t="s">
        <v>5740</v>
      </c>
    </row>
    <row r="1111" spans="1:13" ht="23.65" x14ac:dyDescent="0.45">
      <c r="A1111" s="225" t="s">
        <v>2980</v>
      </c>
      <c r="B1111" s="226">
        <v>44927</v>
      </c>
      <c r="C1111" s="227" t="s">
        <v>3311</v>
      </c>
      <c r="D1111" s="228" t="s">
        <v>2981</v>
      </c>
      <c r="E1111" s="227" t="s">
        <v>2847</v>
      </c>
      <c r="F1111" s="219" t="s">
        <v>303</v>
      </c>
      <c r="G1111" s="163" t="s">
        <v>5549</v>
      </c>
      <c r="H1111" s="163" t="s">
        <v>5550</v>
      </c>
      <c r="I1111" s="163"/>
      <c r="J1111" s="225" t="s">
        <v>6768</v>
      </c>
      <c r="K1111" s="227">
        <v>12.38</v>
      </c>
      <c r="L1111" s="227"/>
      <c r="M1111" s="163" t="s">
        <v>5740</v>
      </c>
    </row>
    <row r="1112" spans="1:13" ht="14.25" x14ac:dyDescent="0.45">
      <c r="A1112" s="225" t="s">
        <v>2982</v>
      </c>
      <c r="B1112" s="226">
        <v>44927</v>
      </c>
      <c r="C1112" s="227" t="s">
        <v>3311</v>
      </c>
      <c r="D1112" s="228" t="s">
        <v>2983</v>
      </c>
      <c r="E1112" s="227" t="s">
        <v>2847</v>
      </c>
      <c r="F1112" s="219" t="s">
        <v>303</v>
      </c>
      <c r="G1112" s="163">
        <v>10</v>
      </c>
      <c r="H1112" s="163">
        <v>11</v>
      </c>
      <c r="I1112" s="163"/>
      <c r="J1112" s="225" t="s">
        <v>6769</v>
      </c>
      <c r="K1112" s="227">
        <v>11.17</v>
      </c>
      <c r="L1112" s="227"/>
      <c r="M1112" s="163" t="s">
        <v>5740</v>
      </c>
    </row>
    <row r="1113" spans="1:13" ht="23.65" x14ac:dyDescent="0.45">
      <c r="A1113" s="225" t="s">
        <v>2984</v>
      </c>
      <c r="B1113" s="226">
        <v>44927</v>
      </c>
      <c r="C1113" s="227" t="s">
        <v>3311</v>
      </c>
      <c r="D1113" s="228" t="s">
        <v>2985</v>
      </c>
      <c r="E1113" s="227" t="s">
        <v>2847</v>
      </c>
      <c r="F1113" s="219" t="s">
        <v>303</v>
      </c>
      <c r="G1113" s="163" t="s">
        <v>5551</v>
      </c>
      <c r="H1113" s="163" t="s">
        <v>5552</v>
      </c>
      <c r="I1113" s="163"/>
      <c r="J1113" s="225" t="s">
        <v>6770</v>
      </c>
      <c r="K1113" s="227">
        <v>13.47</v>
      </c>
      <c r="L1113" s="227"/>
      <c r="M1113" s="163" t="s">
        <v>5740</v>
      </c>
    </row>
    <row r="1114" spans="1:13" ht="14.25" x14ac:dyDescent="0.45">
      <c r="A1114" s="225" t="s">
        <v>2986</v>
      </c>
      <c r="B1114" s="226">
        <v>44927</v>
      </c>
      <c r="C1114" s="227" t="s">
        <v>3311</v>
      </c>
      <c r="D1114" s="228" t="s">
        <v>2987</v>
      </c>
      <c r="E1114" s="227" t="s">
        <v>2847</v>
      </c>
      <c r="F1114" s="219" t="s">
        <v>303</v>
      </c>
      <c r="G1114" s="163" t="s">
        <v>5553</v>
      </c>
      <c r="H1114" s="163" t="s">
        <v>5554</v>
      </c>
      <c r="I1114" s="163"/>
      <c r="J1114" s="225" t="s">
        <v>6771</v>
      </c>
      <c r="K1114" s="227">
        <v>13.95</v>
      </c>
      <c r="L1114" s="227"/>
      <c r="M1114" s="163" t="s">
        <v>5740</v>
      </c>
    </row>
    <row r="1115" spans="1:13" ht="14.25" x14ac:dyDescent="0.45">
      <c r="A1115" s="225" t="s">
        <v>2988</v>
      </c>
      <c r="B1115" s="226">
        <v>44927</v>
      </c>
      <c r="C1115" s="227" t="s">
        <v>3311</v>
      </c>
      <c r="D1115" s="228" t="s">
        <v>2989</v>
      </c>
      <c r="E1115" s="227" t="s">
        <v>2847</v>
      </c>
      <c r="F1115" s="219" t="s">
        <v>303</v>
      </c>
      <c r="G1115" s="163" t="s">
        <v>5555</v>
      </c>
      <c r="H1115" s="163" t="s">
        <v>5556</v>
      </c>
      <c r="I1115" s="163"/>
      <c r="J1115" s="225" t="s">
        <v>6772</v>
      </c>
      <c r="K1115" s="227">
        <v>11.59</v>
      </c>
      <c r="L1115" s="227"/>
      <c r="M1115" s="163" t="s">
        <v>5740</v>
      </c>
    </row>
    <row r="1116" spans="1:13" ht="14.25" x14ac:dyDescent="0.45">
      <c r="A1116" s="225" t="s">
        <v>3051</v>
      </c>
      <c r="B1116" s="226">
        <v>44927</v>
      </c>
      <c r="C1116" s="227" t="s">
        <v>3311</v>
      </c>
      <c r="D1116" s="228" t="s">
        <v>3052</v>
      </c>
      <c r="E1116" s="227" t="s">
        <v>3053</v>
      </c>
      <c r="F1116" s="219" t="s">
        <v>303</v>
      </c>
      <c r="G1116" s="163" t="s">
        <v>5557</v>
      </c>
      <c r="H1116" s="163" t="s">
        <v>5558</v>
      </c>
      <c r="I1116" s="163"/>
      <c r="J1116" s="225" t="s">
        <v>6773</v>
      </c>
      <c r="K1116" s="227">
        <v>862.68</v>
      </c>
      <c r="L1116" s="227"/>
      <c r="M1116" s="163" t="s">
        <v>5740</v>
      </c>
    </row>
    <row r="1117" spans="1:13" ht="14.25" x14ac:dyDescent="0.45">
      <c r="A1117" s="225" t="s">
        <v>3054</v>
      </c>
      <c r="B1117" s="226">
        <v>44927</v>
      </c>
      <c r="C1117" s="227" t="s">
        <v>3311</v>
      </c>
      <c r="D1117" s="228" t="s">
        <v>3055</v>
      </c>
      <c r="E1117" s="227" t="s">
        <v>3053</v>
      </c>
      <c r="F1117" s="219" t="s">
        <v>303</v>
      </c>
      <c r="G1117" s="163" t="s">
        <v>5559</v>
      </c>
      <c r="H1117" s="163" t="s">
        <v>5560</v>
      </c>
      <c r="I1117" s="163"/>
      <c r="J1117" s="225" t="s">
        <v>6774</v>
      </c>
      <c r="K1117" s="227">
        <v>1041.71</v>
      </c>
      <c r="L1117" s="227"/>
      <c r="M1117" s="163" t="s">
        <v>5740</v>
      </c>
    </row>
    <row r="1118" spans="1:13" ht="14.25" x14ac:dyDescent="0.45">
      <c r="A1118" s="225" t="s">
        <v>3056</v>
      </c>
      <c r="B1118" s="226">
        <v>44927</v>
      </c>
      <c r="C1118" s="227" t="s">
        <v>3311</v>
      </c>
      <c r="D1118" s="228" t="s">
        <v>3057</v>
      </c>
      <c r="E1118" s="227" t="s">
        <v>3053</v>
      </c>
      <c r="F1118" s="219" t="s">
        <v>303</v>
      </c>
      <c r="G1118" s="163" t="s">
        <v>5561</v>
      </c>
      <c r="H1118" s="163" t="s">
        <v>5562</v>
      </c>
      <c r="I1118" s="163"/>
      <c r="J1118" s="225" t="s">
        <v>6775</v>
      </c>
      <c r="K1118" s="227">
        <v>245.82</v>
      </c>
      <c r="L1118" s="227"/>
      <c r="M1118" s="163" t="s">
        <v>5740</v>
      </c>
    </row>
    <row r="1119" spans="1:13" ht="14.25" x14ac:dyDescent="0.45">
      <c r="A1119" s="225" t="s">
        <v>3058</v>
      </c>
      <c r="B1119" s="226">
        <v>44927</v>
      </c>
      <c r="C1119" s="227" t="s">
        <v>3311</v>
      </c>
      <c r="D1119" s="228" t="s">
        <v>3059</v>
      </c>
      <c r="E1119" s="227" t="s">
        <v>3053</v>
      </c>
      <c r="F1119" s="219" t="s">
        <v>517</v>
      </c>
      <c r="G1119" s="163"/>
      <c r="H1119" s="163"/>
      <c r="I1119" s="163"/>
      <c r="J1119" s="225"/>
      <c r="K1119" s="227"/>
      <c r="L1119" s="227"/>
      <c r="M1119" s="163" t="s">
        <v>5740</v>
      </c>
    </row>
    <row r="1120" spans="1:13" ht="14.25" x14ac:dyDescent="0.45">
      <c r="A1120" s="225" t="s">
        <v>3060</v>
      </c>
      <c r="B1120" s="226">
        <v>44927</v>
      </c>
      <c r="C1120" s="227" t="s">
        <v>3311</v>
      </c>
      <c r="D1120" s="228" t="s">
        <v>3061</v>
      </c>
      <c r="E1120" s="227" t="s">
        <v>3053</v>
      </c>
      <c r="F1120" s="219" t="s">
        <v>303</v>
      </c>
      <c r="G1120" s="163" t="s">
        <v>5563</v>
      </c>
      <c r="H1120" s="163" t="s">
        <v>5564</v>
      </c>
      <c r="I1120" s="163"/>
      <c r="J1120" s="225" t="s">
        <v>6776</v>
      </c>
      <c r="K1120" s="227">
        <v>25.93</v>
      </c>
      <c r="L1120" s="227"/>
      <c r="M1120" s="163" t="s">
        <v>5740</v>
      </c>
    </row>
    <row r="1121" spans="1:13" ht="14.25" x14ac:dyDescent="0.45">
      <c r="A1121" s="225" t="s">
        <v>3062</v>
      </c>
      <c r="B1121" s="226">
        <v>44927</v>
      </c>
      <c r="C1121" s="227" t="s">
        <v>3311</v>
      </c>
      <c r="D1121" s="228" t="s">
        <v>3063</v>
      </c>
      <c r="E1121" s="227" t="s">
        <v>3053</v>
      </c>
      <c r="F1121" s="219" t="s">
        <v>303</v>
      </c>
      <c r="G1121" s="163" t="s">
        <v>5565</v>
      </c>
      <c r="H1121" s="163" t="s">
        <v>3868</v>
      </c>
      <c r="I1121" s="163"/>
      <c r="J1121" s="225" t="s">
        <v>6777</v>
      </c>
      <c r="K1121" s="227">
        <v>79.06</v>
      </c>
      <c r="L1121" s="227"/>
      <c r="M1121" s="163" t="s">
        <v>5740</v>
      </c>
    </row>
    <row r="1122" spans="1:13" ht="14.25" x14ac:dyDescent="0.45">
      <c r="A1122" s="225" t="s">
        <v>3064</v>
      </c>
      <c r="B1122" s="226">
        <v>44927</v>
      </c>
      <c r="C1122" s="227" t="s">
        <v>3311</v>
      </c>
      <c r="D1122" s="228" t="s">
        <v>3065</v>
      </c>
      <c r="E1122" s="227" t="s">
        <v>3053</v>
      </c>
      <c r="F1122" s="219" t="s">
        <v>303</v>
      </c>
      <c r="G1122" s="163" t="s">
        <v>5566</v>
      </c>
      <c r="H1122" s="163" t="s">
        <v>5567</v>
      </c>
      <c r="I1122" s="163"/>
      <c r="J1122" s="225" t="s">
        <v>6778</v>
      </c>
      <c r="K1122" s="227">
        <v>912.28</v>
      </c>
      <c r="L1122" s="227"/>
      <c r="M1122" s="163" t="s">
        <v>5740</v>
      </c>
    </row>
    <row r="1123" spans="1:13" ht="14.25" x14ac:dyDescent="0.45">
      <c r="A1123" s="225" t="s">
        <v>3066</v>
      </c>
      <c r="B1123" s="226">
        <v>44927</v>
      </c>
      <c r="C1123" s="227" t="s">
        <v>3311</v>
      </c>
      <c r="D1123" s="228" t="s">
        <v>3067</v>
      </c>
      <c r="E1123" s="227" t="s">
        <v>3053</v>
      </c>
      <c r="F1123" s="219" t="s">
        <v>303</v>
      </c>
      <c r="G1123" s="163" t="s">
        <v>5568</v>
      </c>
      <c r="H1123" s="163" t="s">
        <v>5569</v>
      </c>
      <c r="I1123" s="163"/>
      <c r="J1123" s="225" t="s">
        <v>6779</v>
      </c>
      <c r="K1123" s="227">
        <v>136.57</v>
      </c>
      <c r="L1123" s="227"/>
      <c r="M1123" s="163" t="s">
        <v>5740</v>
      </c>
    </row>
    <row r="1124" spans="1:13" ht="14.25" x14ac:dyDescent="0.45">
      <c r="A1124" s="225" t="s">
        <v>3068</v>
      </c>
      <c r="B1124" s="226">
        <v>44927</v>
      </c>
      <c r="C1124" s="227" t="s">
        <v>3311</v>
      </c>
      <c r="D1124" s="228" t="s">
        <v>3069</v>
      </c>
      <c r="E1124" s="227" t="s">
        <v>3053</v>
      </c>
      <c r="F1124" s="219" t="s">
        <v>303</v>
      </c>
      <c r="G1124" s="163" t="s">
        <v>5570</v>
      </c>
      <c r="H1124" s="163" t="s">
        <v>5571</v>
      </c>
      <c r="I1124" s="163"/>
      <c r="J1124" s="225" t="s">
        <v>6780</v>
      </c>
      <c r="K1124" s="227">
        <v>448.44</v>
      </c>
      <c r="L1124" s="227"/>
      <c r="M1124" s="163" t="s">
        <v>5740</v>
      </c>
    </row>
    <row r="1125" spans="1:13" ht="34.9" x14ac:dyDescent="0.45">
      <c r="A1125" s="225" t="s">
        <v>3070</v>
      </c>
      <c r="B1125" s="226">
        <v>44927</v>
      </c>
      <c r="C1125" s="227" t="s">
        <v>3311</v>
      </c>
      <c r="D1125" s="228" t="s">
        <v>3071</v>
      </c>
      <c r="E1125" s="227" t="s">
        <v>3053</v>
      </c>
      <c r="F1125" s="219" t="s">
        <v>303</v>
      </c>
      <c r="G1125" s="163" t="s">
        <v>5572</v>
      </c>
      <c r="H1125" s="163" t="s">
        <v>5573</v>
      </c>
      <c r="I1125" s="163"/>
      <c r="J1125" s="225" t="s">
        <v>5782</v>
      </c>
      <c r="K1125" s="227">
        <v>111.76</v>
      </c>
      <c r="L1125" s="227"/>
      <c r="M1125" s="163" t="s">
        <v>5740</v>
      </c>
    </row>
    <row r="1126" spans="1:13" ht="34.9" x14ac:dyDescent="0.45">
      <c r="A1126" s="225" t="s">
        <v>3072</v>
      </c>
      <c r="B1126" s="226">
        <v>44927</v>
      </c>
      <c r="C1126" s="227" t="s">
        <v>3311</v>
      </c>
      <c r="D1126" s="228" t="s">
        <v>3073</v>
      </c>
      <c r="E1126" s="227" t="s">
        <v>3053</v>
      </c>
      <c r="F1126" s="219" t="s">
        <v>303</v>
      </c>
      <c r="G1126" s="163" t="s">
        <v>5572</v>
      </c>
      <c r="H1126" s="163" t="s">
        <v>5573</v>
      </c>
      <c r="I1126" s="163"/>
      <c r="J1126" s="225" t="s">
        <v>5782</v>
      </c>
      <c r="K1126" s="227">
        <v>111.76</v>
      </c>
      <c r="L1126" s="227"/>
      <c r="M1126" s="163" t="s">
        <v>5740</v>
      </c>
    </row>
    <row r="1127" spans="1:13" ht="34.9" x14ac:dyDescent="0.45">
      <c r="A1127" s="225" t="s">
        <v>3074</v>
      </c>
      <c r="B1127" s="226">
        <v>44927</v>
      </c>
      <c r="C1127" s="227" t="s">
        <v>3311</v>
      </c>
      <c r="D1127" s="228" t="s">
        <v>3075</v>
      </c>
      <c r="E1127" s="227" t="s">
        <v>3053</v>
      </c>
      <c r="F1127" s="219" t="s">
        <v>303</v>
      </c>
      <c r="G1127" s="163" t="s">
        <v>5574</v>
      </c>
      <c r="H1127" s="163" t="s">
        <v>5575</v>
      </c>
      <c r="I1127" s="163"/>
      <c r="J1127" s="225" t="s">
        <v>6781</v>
      </c>
      <c r="K1127" s="227">
        <v>55.85</v>
      </c>
      <c r="L1127" s="227"/>
      <c r="M1127" s="163" t="s">
        <v>5740</v>
      </c>
    </row>
    <row r="1128" spans="1:13" ht="34.9" x14ac:dyDescent="0.45">
      <c r="A1128" s="225" t="s">
        <v>3076</v>
      </c>
      <c r="B1128" s="226">
        <v>44927</v>
      </c>
      <c r="C1128" s="227" t="s">
        <v>3311</v>
      </c>
      <c r="D1128" s="228" t="s">
        <v>3077</v>
      </c>
      <c r="E1128" s="227" t="s">
        <v>3053</v>
      </c>
      <c r="F1128" s="219" t="s">
        <v>303</v>
      </c>
      <c r="G1128" s="163" t="s">
        <v>5574</v>
      </c>
      <c r="H1128" s="163" t="s">
        <v>5575</v>
      </c>
      <c r="I1128" s="163"/>
      <c r="J1128" s="225" t="s">
        <v>6781</v>
      </c>
      <c r="K1128" s="227">
        <v>55.85</v>
      </c>
      <c r="L1128" s="227"/>
      <c r="M1128" s="163" t="s">
        <v>5740</v>
      </c>
    </row>
    <row r="1129" spans="1:13" ht="14.25" x14ac:dyDescent="0.45">
      <c r="A1129" s="225" t="s">
        <v>3078</v>
      </c>
      <c r="B1129" s="226">
        <v>44927</v>
      </c>
      <c r="C1129" s="227" t="s">
        <v>3311</v>
      </c>
      <c r="D1129" s="228" t="s">
        <v>3079</v>
      </c>
      <c r="E1129" s="227" t="s">
        <v>3053</v>
      </c>
      <c r="F1129" s="219" t="s">
        <v>303</v>
      </c>
      <c r="G1129" s="163" t="s">
        <v>5576</v>
      </c>
      <c r="H1129" s="163" t="s">
        <v>5577</v>
      </c>
      <c r="I1129" s="163"/>
      <c r="J1129" s="225" t="s">
        <v>6782</v>
      </c>
      <c r="K1129" s="227">
        <v>39.909999999999997</v>
      </c>
      <c r="L1129" s="227"/>
      <c r="M1129" s="163" t="s">
        <v>5740</v>
      </c>
    </row>
    <row r="1130" spans="1:13" ht="14.25" x14ac:dyDescent="0.45">
      <c r="A1130" s="225" t="s">
        <v>3080</v>
      </c>
      <c r="B1130" s="226">
        <v>44927</v>
      </c>
      <c r="C1130" s="227" t="s">
        <v>3311</v>
      </c>
      <c r="D1130" s="228" t="s">
        <v>5578</v>
      </c>
      <c r="E1130" s="227" t="s">
        <v>3053</v>
      </c>
      <c r="F1130" s="219" t="s">
        <v>340</v>
      </c>
      <c r="G1130" s="163">
        <v>0</v>
      </c>
      <c r="H1130" s="163">
        <v>0</v>
      </c>
      <c r="I1130" s="163">
        <v>73.05</v>
      </c>
      <c r="J1130" s="227"/>
      <c r="K1130" s="227"/>
      <c r="L1130" s="227" t="s">
        <v>3422</v>
      </c>
      <c r="M1130" s="163" t="s">
        <v>5740</v>
      </c>
    </row>
    <row r="1131" spans="1:13" ht="23.65" x14ac:dyDescent="0.45">
      <c r="A1131" s="225" t="s">
        <v>3082</v>
      </c>
      <c r="B1131" s="226">
        <v>44927</v>
      </c>
      <c r="C1131" s="227" t="s">
        <v>3311</v>
      </c>
      <c r="D1131" s="228" t="s">
        <v>5579</v>
      </c>
      <c r="E1131" s="227" t="s">
        <v>3053</v>
      </c>
      <c r="F1131" s="219" t="s">
        <v>340</v>
      </c>
      <c r="G1131" s="163">
        <v>0</v>
      </c>
      <c r="H1131" s="163">
        <v>0</v>
      </c>
      <c r="I1131" s="163">
        <v>130.25</v>
      </c>
      <c r="J1131" s="227"/>
      <c r="K1131" s="227"/>
      <c r="L1131" s="227" t="s">
        <v>5751</v>
      </c>
      <c r="M1131" s="163" t="s">
        <v>5740</v>
      </c>
    </row>
    <row r="1132" spans="1:13" ht="23.65" x14ac:dyDescent="0.45">
      <c r="A1132" s="225" t="s">
        <v>3084</v>
      </c>
      <c r="B1132" s="226">
        <v>44927</v>
      </c>
      <c r="C1132" s="227" t="s">
        <v>3311</v>
      </c>
      <c r="D1132" s="228" t="s">
        <v>5580</v>
      </c>
      <c r="E1132" s="227" t="s">
        <v>3053</v>
      </c>
      <c r="F1132" s="219" t="s">
        <v>340</v>
      </c>
      <c r="G1132" s="163">
        <v>0</v>
      </c>
      <c r="H1132" s="163">
        <v>0</v>
      </c>
      <c r="I1132" s="163">
        <v>90.75</v>
      </c>
      <c r="J1132" s="227"/>
      <c r="K1132" s="227"/>
      <c r="L1132" s="227" t="s">
        <v>3723</v>
      </c>
      <c r="M1132" s="163" t="s">
        <v>5740</v>
      </c>
    </row>
    <row r="1133" spans="1:13" ht="23.65" x14ac:dyDescent="0.45">
      <c r="A1133" s="225" t="s">
        <v>3086</v>
      </c>
      <c r="B1133" s="226">
        <v>44927</v>
      </c>
      <c r="C1133" s="227" t="s">
        <v>3311</v>
      </c>
      <c r="D1133" s="228" t="s">
        <v>5581</v>
      </c>
      <c r="E1133" s="227" t="s">
        <v>3053</v>
      </c>
      <c r="F1133" s="219" t="s">
        <v>340</v>
      </c>
      <c r="G1133" s="163">
        <v>0</v>
      </c>
      <c r="H1133" s="163">
        <v>0</v>
      </c>
      <c r="I1133" s="163">
        <v>74.56</v>
      </c>
      <c r="J1133" s="227"/>
      <c r="K1133" s="227"/>
      <c r="L1133" s="227">
        <v>80</v>
      </c>
      <c r="M1133" s="163" t="s">
        <v>5740</v>
      </c>
    </row>
    <row r="1134" spans="1:13" ht="14.25" x14ac:dyDescent="0.45">
      <c r="A1134" s="225" t="s">
        <v>3088</v>
      </c>
      <c r="B1134" s="226">
        <v>44927</v>
      </c>
      <c r="C1134" s="227" t="s">
        <v>3311</v>
      </c>
      <c r="D1134" s="228" t="s">
        <v>5582</v>
      </c>
      <c r="E1134" s="227" t="s">
        <v>3053</v>
      </c>
      <c r="F1134" s="219" t="s">
        <v>340</v>
      </c>
      <c r="G1134" s="163">
        <v>0</v>
      </c>
      <c r="H1134" s="163">
        <v>0</v>
      </c>
      <c r="I1134" s="163">
        <v>78.569999999999993</v>
      </c>
      <c r="J1134" s="227"/>
      <c r="K1134" s="227"/>
      <c r="L1134" s="227" t="s">
        <v>5772</v>
      </c>
      <c r="M1134" s="163" t="s">
        <v>5740</v>
      </c>
    </row>
    <row r="1135" spans="1:13" ht="23.65" x14ac:dyDescent="0.45">
      <c r="A1135" s="225" t="s">
        <v>3090</v>
      </c>
      <c r="B1135" s="226">
        <v>44927</v>
      </c>
      <c r="C1135" s="227" t="s">
        <v>3311</v>
      </c>
      <c r="D1135" s="228" t="s">
        <v>5583</v>
      </c>
      <c r="E1135" s="227" t="s">
        <v>3053</v>
      </c>
      <c r="F1135" s="219" t="s">
        <v>340</v>
      </c>
      <c r="G1135" s="163">
        <v>0</v>
      </c>
      <c r="H1135" s="163">
        <v>0</v>
      </c>
      <c r="I1135" s="163">
        <v>74.45</v>
      </c>
      <c r="J1135" s="227"/>
      <c r="K1135" s="227"/>
      <c r="L1135" s="227" t="s">
        <v>5778</v>
      </c>
      <c r="M1135" s="163" t="s">
        <v>5740</v>
      </c>
    </row>
    <row r="1136" spans="1:13" ht="23.65" x14ac:dyDescent="0.45">
      <c r="A1136" s="225" t="s">
        <v>3092</v>
      </c>
      <c r="B1136" s="226">
        <v>44927</v>
      </c>
      <c r="C1136" s="227" t="s">
        <v>3311</v>
      </c>
      <c r="D1136" s="228" t="s">
        <v>5584</v>
      </c>
      <c r="E1136" s="227" t="s">
        <v>3053</v>
      </c>
      <c r="F1136" s="219" t="s">
        <v>340</v>
      </c>
      <c r="G1136" s="163">
        <v>0</v>
      </c>
      <c r="H1136" s="163">
        <v>0</v>
      </c>
      <c r="I1136" s="163">
        <v>66.540000000000006</v>
      </c>
      <c r="J1136" s="227"/>
      <c r="K1136" s="227"/>
      <c r="L1136" s="227" t="s">
        <v>5785</v>
      </c>
      <c r="M1136" s="163" t="s">
        <v>5740</v>
      </c>
    </row>
    <row r="1137" spans="1:13" ht="23.65" x14ac:dyDescent="0.45">
      <c r="A1137" s="225" t="s">
        <v>3094</v>
      </c>
      <c r="B1137" s="226">
        <v>44927</v>
      </c>
      <c r="C1137" s="227" t="s">
        <v>3311</v>
      </c>
      <c r="D1137" s="228" t="s">
        <v>5585</v>
      </c>
      <c r="E1137" s="227" t="s">
        <v>3053</v>
      </c>
      <c r="F1137" s="219" t="s">
        <v>340</v>
      </c>
      <c r="G1137" s="163">
        <v>0</v>
      </c>
      <c r="H1137" s="163">
        <v>0</v>
      </c>
      <c r="I1137" s="163">
        <v>58.4</v>
      </c>
      <c r="J1137" s="227"/>
      <c r="K1137" s="227"/>
      <c r="L1137" s="227" t="s">
        <v>5793</v>
      </c>
      <c r="M1137" s="163" t="s">
        <v>5740</v>
      </c>
    </row>
    <row r="1138" spans="1:13" ht="14.25" x14ac:dyDescent="0.45">
      <c r="A1138" s="225" t="s">
        <v>3096</v>
      </c>
      <c r="B1138" s="226">
        <v>44927</v>
      </c>
      <c r="C1138" s="227" t="s">
        <v>3311</v>
      </c>
      <c r="D1138" s="228" t="s">
        <v>5586</v>
      </c>
      <c r="E1138" s="227" t="s">
        <v>3053</v>
      </c>
      <c r="F1138" s="219" t="s">
        <v>340</v>
      </c>
      <c r="G1138" s="163">
        <v>0</v>
      </c>
      <c r="H1138" s="163">
        <v>0</v>
      </c>
      <c r="I1138" s="163">
        <v>121</v>
      </c>
      <c r="J1138" s="227"/>
      <c r="K1138" s="227"/>
      <c r="L1138" s="227" t="s">
        <v>5861</v>
      </c>
      <c r="M1138" s="163" t="s">
        <v>5740</v>
      </c>
    </row>
    <row r="1139" spans="1:13" ht="23.65" x14ac:dyDescent="0.45">
      <c r="A1139" s="225" t="s">
        <v>3098</v>
      </c>
      <c r="B1139" s="226">
        <v>44927</v>
      </c>
      <c r="C1139" s="227" t="s">
        <v>3311</v>
      </c>
      <c r="D1139" s="228" t="s">
        <v>5587</v>
      </c>
      <c r="E1139" s="227" t="s">
        <v>3053</v>
      </c>
      <c r="F1139" s="219" t="s">
        <v>340</v>
      </c>
      <c r="G1139" s="163">
        <v>0</v>
      </c>
      <c r="H1139" s="163">
        <v>0</v>
      </c>
      <c r="I1139" s="163">
        <v>210.14</v>
      </c>
      <c r="J1139" s="227"/>
      <c r="K1139" s="227"/>
      <c r="L1139" s="227" t="s">
        <v>5870</v>
      </c>
      <c r="M1139" s="163" t="s">
        <v>5740</v>
      </c>
    </row>
    <row r="1140" spans="1:13" ht="23.65" x14ac:dyDescent="0.45">
      <c r="A1140" s="225" t="s">
        <v>3100</v>
      </c>
      <c r="B1140" s="226">
        <v>44927</v>
      </c>
      <c r="C1140" s="227" t="s">
        <v>3311</v>
      </c>
      <c r="D1140" s="228" t="s">
        <v>5588</v>
      </c>
      <c r="E1140" s="227" t="s">
        <v>3053</v>
      </c>
      <c r="F1140" s="219" t="s">
        <v>340</v>
      </c>
      <c r="G1140" s="163">
        <v>0</v>
      </c>
      <c r="H1140" s="163">
        <v>0</v>
      </c>
      <c r="I1140" s="163">
        <v>152.47</v>
      </c>
      <c r="J1140" s="227"/>
      <c r="K1140" s="227"/>
      <c r="L1140" s="227" t="s">
        <v>5877</v>
      </c>
      <c r="M1140" s="163" t="s">
        <v>5740</v>
      </c>
    </row>
    <row r="1141" spans="1:13" ht="23.65" x14ac:dyDescent="0.45">
      <c r="A1141" s="225" t="s">
        <v>3102</v>
      </c>
      <c r="B1141" s="226">
        <v>44927</v>
      </c>
      <c r="C1141" s="227" t="s">
        <v>3311</v>
      </c>
      <c r="D1141" s="228" t="s">
        <v>5589</v>
      </c>
      <c r="E1141" s="227" t="s">
        <v>3053</v>
      </c>
      <c r="F1141" s="219" t="s">
        <v>340</v>
      </c>
      <c r="G1141" s="163">
        <v>0</v>
      </c>
      <c r="H1141" s="163">
        <v>0</v>
      </c>
      <c r="I1141" s="163">
        <v>120.98</v>
      </c>
      <c r="J1141" s="227"/>
      <c r="K1141" s="227"/>
      <c r="L1141" s="227" t="s">
        <v>5885</v>
      </c>
      <c r="M1141" s="163" t="s">
        <v>5740</v>
      </c>
    </row>
    <row r="1142" spans="1:13" ht="14.25" x14ac:dyDescent="0.45">
      <c r="A1142" s="225" t="s">
        <v>3104</v>
      </c>
      <c r="B1142" s="226">
        <v>44927</v>
      </c>
      <c r="C1142" s="227" t="s">
        <v>3311</v>
      </c>
      <c r="D1142" s="228" t="s">
        <v>5590</v>
      </c>
      <c r="E1142" s="227" t="s">
        <v>3053</v>
      </c>
      <c r="F1142" s="219" t="s">
        <v>340</v>
      </c>
      <c r="G1142" s="163">
        <v>0</v>
      </c>
      <c r="H1142" s="163">
        <v>0</v>
      </c>
      <c r="I1142" s="163">
        <v>126.92</v>
      </c>
      <c r="J1142" s="227"/>
      <c r="K1142" s="227"/>
      <c r="L1142" s="227" t="s">
        <v>5892</v>
      </c>
      <c r="M1142" s="163" t="s">
        <v>5740</v>
      </c>
    </row>
    <row r="1143" spans="1:13" ht="23.65" x14ac:dyDescent="0.45">
      <c r="A1143" s="225" t="s">
        <v>3106</v>
      </c>
      <c r="B1143" s="226">
        <v>44927</v>
      </c>
      <c r="C1143" s="227" t="s">
        <v>3311</v>
      </c>
      <c r="D1143" s="228" t="s">
        <v>5591</v>
      </c>
      <c r="E1143" s="227" t="s">
        <v>3053</v>
      </c>
      <c r="F1143" s="219" t="s">
        <v>340</v>
      </c>
      <c r="G1143" s="163">
        <v>0</v>
      </c>
      <c r="H1143" s="163">
        <v>0</v>
      </c>
      <c r="I1143" s="163">
        <v>124.03</v>
      </c>
      <c r="J1143" s="227"/>
      <c r="K1143" s="227"/>
      <c r="L1143" s="227" t="s">
        <v>5898</v>
      </c>
      <c r="M1143" s="163" t="s">
        <v>5740</v>
      </c>
    </row>
    <row r="1144" spans="1:13" ht="23.65" x14ac:dyDescent="0.45">
      <c r="A1144" s="225" t="s">
        <v>3108</v>
      </c>
      <c r="B1144" s="226">
        <v>44927</v>
      </c>
      <c r="C1144" s="227" t="s">
        <v>3311</v>
      </c>
      <c r="D1144" s="228" t="s">
        <v>5592</v>
      </c>
      <c r="E1144" s="227" t="s">
        <v>3053</v>
      </c>
      <c r="F1144" s="219" t="s">
        <v>340</v>
      </c>
      <c r="G1144" s="163">
        <v>0</v>
      </c>
      <c r="H1144" s="163">
        <v>0</v>
      </c>
      <c r="I1144" s="163">
        <v>114.61</v>
      </c>
      <c r="J1144" s="227"/>
      <c r="K1144" s="227"/>
      <c r="L1144" s="227" t="s">
        <v>5906</v>
      </c>
      <c r="M1144" s="163" t="s">
        <v>5740</v>
      </c>
    </row>
    <row r="1145" spans="1:13" ht="23.65" x14ac:dyDescent="0.45">
      <c r="A1145" s="225" t="s">
        <v>3110</v>
      </c>
      <c r="B1145" s="226">
        <v>44927</v>
      </c>
      <c r="C1145" s="227" t="s">
        <v>3311</v>
      </c>
      <c r="D1145" s="228" t="s">
        <v>5593</v>
      </c>
      <c r="E1145" s="227" t="s">
        <v>3053</v>
      </c>
      <c r="F1145" s="219" t="s">
        <v>340</v>
      </c>
      <c r="G1145" s="163">
        <v>0</v>
      </c>
      <c r="H1145" s="163">
        <v>0</v>
      </c>
      <c r="I1145" s="163">
        <v>98.53</v>
      </c>
      <c r="J1145" s="227"/>
      <c r="K1145" s="227"/>
      <c r="L1145" s="227" t="s">
        <v>5914</v>
      </c>
      <c r="M1145" s="163" t="s">
        <v>5740</v>
      </c>
    </row>
    <row r="1146" spans="1:13" ht="14.25" x14ac:dyDescent="0.45">
      <c r="A1146" s="225" t="s">
        <v>3112</v>
      </c>
      <c r="B1146" s="226">
        <v>44927</v>
      </c>
      <c r="C1146" s="227" t="s">
        <v>3311</v>
      </c>
      <c r="D1146" s="228" t="s">
        <v>5594</v>
      </c>
      <c r="E1146" s="227" t="s">
        <v>3053</v>
      </c>
      <c r="F1146" s="219" t="s">
        <v>340</v>
      </c>
      <c r="G1146" s="163">
        <v>0</v>
      </c>
      <c r="H1146" s="163">
        <v>0</v>
      </c>
      <c r="I1146" s="163">
        <v>203.2</v>
      </c>
      <c r="J1146" s="227"/>
      <c r="K1146" s="227"/>
      <c r="L1146" s="227" t="s">
        <v>5981</v>
      </c>
      <c r="M1146" s="163" t="s">
        <v>5740</v>
      </c>
    </row>
    <row r="1147" spans="1:13" ht="23.65" x14ac:dyDescent="0.45">
      <c r="A1147" s="225" t="s">
        <v>3114</v>
      </c>
      <c r="B1147" s="226">
        <v>44927</v>
      </c>
      <c r="C1147" s="227" t="s">
        <v>3311</v>
      </c>
      <c r="D1147" s="228" t="s">
        <v>5595</v>
      </c>
      <c r="E1147" s="227" t="s">
        <v>3053</v>
      </c>
      <c r="F1147" s="219" t="s">
        <v>340</v>
      </c>
      <c r="G1147" s="163">
        <v>0</v>
      </c>
      <c r="H1147" s="163">
        <v>0</v>
      </c>
      <c r="I1147" s="163">
        <v>328.64</v>
      </c>
      <c r="J1147" s="227"/>
      <c r="K1147" s="227"/>
      <c r="L1147" s="227" t="s">
        <v>5989</v>
      </c>
      <c r="M1147" s="163" t="s">
        <v>5740</v>
      </c>
    </row>
    <row r="1148" spans="1:13" ht="23.65" x14ac:dyDescent="0.45">
      <c r="A1148" s="225" t="s">
        <v>3116</v>
      </c>
      <c r="B1148" s="226">
        <v>44927</v>
      </c>
      <c r="C1148" s="227" t="s">
        <v>3311</v>
      </c>
      <c r="D1148" s="228" t="s">
        <v>5596</v>
      </c>
      <c r="E1148" s="227" t="s">
        <v>3053</v>
      </c>
      <c r="F1148" s="219" t="s">
        <v>340</v>
      </c>
      <c r="G1148" s="163">
        <v>0</v>
      </c>
      <c r="H1148" s="163">
        <v>0</v>
      </c>
      <c r="I1148" s="163">
        <v>267.2</v>
      </c>
      <c r="J1148" s="227"/>
      <c r="K1148" s="227"/>
      <c r="L1148" s="227" t="s">
        <v>5996</v>
      </c>
      <c r="M1148" s="163" t="s">
        <v>5740</v>
      </c>
    </row>
    <row r="1149" spans="1:13" ht="23.65" x14ac:dyDescent="0.45">
      <c r="A1149" s="225" t="s">
        <v>3118</v>
      </c>
      <c r="B1149" s="226">
        <v>44927</v>
      </c>
      <c r="C1149" s="227" t="s">
        <v>3311</v>
      </c>
      <c r="D1149" s="228" t="s">
        <v>5597</v>
      </c>
      <c r="E1149" s="227" t="s">
        <v>3053</v>
      </c>
      <c r="F1149" s="219" t="s">
        <v>340</v>
      </c>
      <c r="G1149" s="163">
        <v>0</v>
      </c>
      <c r="H1149" s="163">
        <v>0</v>
      </c>
      <c r="I1149" s="163">
        <v>190.29</v>
      </c>
      <c r="J1149" s="227"/>
      <c r="K1149" s="227"/>
      <c r="L1149" s="227" t="s">
        <v>6004</v>
      </c>
      <c r="M1149" s="163" t="s">
        <v>5740</v>
      </c>
    </row>
    <row r="1150" spans="1:13" ht="14.25" x14ac:dyDescent="0.45">
      <c r="A1150" s="225" t="s">
        <v>3120</v>
      </c>
      <c r="B1150" s="226">
        <v>44927</v>
      </c>
      <c r="C1150" s="227" t="s">
        <v>3311</v>
      </c>
      <c r="D1150" s="228" t="s">
        <v>5598</v>
      </c>
      <c r="E1150" s="227" t="s">
        <v>3053</v>
      </c>
      <c r="F1150" s="219" t="s">
        <v>340</v>
      </c>
      <c r="G1150" s="163">
        <v>0</v>
      </c>
      <c r="H1150" s="163">
        <v>0</v>
      </c>
      <c r="I1150" s="163">
        <v>198.89</v>
      </c>
      <c r="J1150" s="227"/>
      <c r="K1150" s="227"/>
      <c r="L1150" s="227" t="s">
        <v>6012</v>
      </c>
      <c r="M1150" s="163" t="s">
        <v>5740</v>
      </c>
    </row>
    <row r="1151" spans="1:13" ht="23.65" x14ac:dyDescent="0.45">
      <c r="A1151" s="225" t="s">
        <v>3122</v>
      </c>
      <c r="B1151" s="226">
        <v>44927</v>
      </c>
      <c r="C1151" s="227" t="s">
        <v>3311</v>
      </c>
      <c r="D1151" s="228" t="s">
        <v>5599</v>
      </c>
      <c r="E1151" s="227" t="s">
        <v>3053</v>
      </c>
      <c r="F1151" s="219" t="s">
        <v>340</v>
      </c>
      <c r="G1151" s="163">
        <v>0</v>
      </c>
      <c r="H1151" s="163">
        <v>0</v>
      </c>
      <c r="I1151" s="163">
        <v>210.67</v>
      </c>
      <c r="J1151" s="227"/>
      <c r="K1151" s="227"/>
      <c r="L1151" s="227">
        <v>226</v>
      </c>
      <c r="M1151" s="163" t="s">
        <v>5740</v>
      </c>
    </row>
    <row r="1152" spans="1:13" ht="23.65" x14ac:dyDescent="0.45">
      <c r="A1152" s="225" t="s">
        <v>3124</v>
      </c>
      <c r="B1152" s="226">
        <v>44927</v>
      </c>
      <c r="C1152" s="227" t="s">
        <v>3311</v>
      </c>
      <c r="D1152" s="228" t="s">
        <v>5600</v>
      </c>
      <c r="E1152" s="227" t="s">
        <v>3053</v>
      </c>
      <c r="F1152" s="219" t="s">
        <v>340</v>
      </c>
      <c r="G1152" s="163">
        <v>0</v>
      </c>
      <c r="H1152" s="163">
        <v>0</v>
      </c>
      <c r="I1152" s="163">
        <v>210.8</v>
      </c>
      <c r="J1152" s="227"/>
      <c r="K1152" s="227"/>
      <c r="L1152" s="227" t="s">
        <v>6026</v>
      </c>
      <c r="M1152" s="163" t="s">
        <v>5740</v>
      </c>
    </row>
    <row r="1153" spans="1:13" ht="23.65" x14ac:dyDescent="0.45">
      <c r="A1153" s="225" t="s">
        <v>3126</v>
      </c>
      <c r="B1153" s="226">
        <v>44927</v>
      </c>
      <c r="C1153" s="227" t="s">
        <v>3311</v>
      </c>
      <c r="D1153" s="228" t="s">
        <v>5601</v>
      </c>
      <c r="E1153" s="227" t="s">
        <v>3053</v>
      </c>
      <c r="F1153" s="219" t="s">
        <v>340</v>
      </c>
      <c r="G1153" s="163">
        <v>0</v>
      </c>
      <c r="H1153" s="163">
        <v>0</v>
      </c>
      <c r="I1153" s="163">
        <v>170.13</v>
      </c>
      <c r="J1153" s="227"/>
      <c r="K1153" s="227"/>
      <c r="L1153" s="227" t="s">
        <v>6033</v>
      </c>
      <c r="M1153" s="163" t="s">
        <v>5740</v>
      </c>
    </row>
    <row r="1154" spans="1:13" ht="14.25" x14ac:dyDescent="0.45">
      <c r="A1154" s="225" t="s">
        <v>3128</v>
      </c>
      <c r="B1154" s="226">
        <v>44927</v>
      </c>
      <c r="C1154" s="227" t="s">
        <v>3311</v>
      </c>
      <c r="D1154" s="228" t="s">
        <v>5602</v>
      </c>
      <c r="E1154" s="227" t="s">
        <v>3053</v>
      </c>
      <c r="F1154" s="219" t="s">
        <v>340</v>
      </c>
      <c r="G1154" s="163">
        <v>0</v>
      </c>
      <c r="H1154" s="163">
        <v>0</v>
      </c>
      <c r="I1154" s="163">
        <v>281.57</v>
      </c>
      <c r="J1154" s="227"/>
      <c r="K1154" s="227"/>
      <c r="L1154" s="227" t="s">
        <v>6101</v>
      </c>
      <c r="M1154" s="163" t="s">
        <v>5740</v>
      </c>
    </row>
    <row r="1155" spans="1:13" ht="23.65" x14ac:dyDescent="0.45">
      <c r="A1155" s="225" t="s">
        <v>3130</v>
      </c>
      <c r="B1155" s="226">
        <v>44927</v>
      </c>
      <c r="C1155" s="227" t="s">
        <v>3311</v>
      </c>
      <c r="D1155" s="228" t="s">
        <v>5603</v>
      </c>
      <c r="E1155" s="227" t="s">
        <v>3053</v>
      </c>
      <c r="F1155" s="219" t="s">
        <v>340</v>
      </c>
      <c r="G1155" s="163">
        <v>0</v>
      </c>
      <c r="H1155" s="163">
        <v>0</v>
      </c>
      <c r="I1155" s="163">
        <v>443.56</v>
      </c>
      <c r="J1155" s="227"/>
      <c r="K1155" s="227"/>
      <c r="L1155" s="227" t="s">
        <v>6109</v>
      </c>
      <c r="M1155" s="163" t="s">
        <v>5740</v>
      </c>
    </row>
    <row r="1156" spans="1:13" ht="23.65" x14ac:dyDescent="0.45">
      <c r="A1156" s="225" t="s">
        <v>3132</v>
      </c>
      <c r="B1156" s="226">
        <v>44927</v>
      </c>
      <c r="C1156" s="227" t="s">
        <v>3311</v>
      </c>
      <c r="D1156" s="228" t="s">
        <v>5604</v>
      </c>
      <c r="E1156" s="227" t="s">
        <v>3053</v>
      </c>
      <c r="F1156" s="219" t="s">
        <v>340</v>
      </c>
      <c r="G1156" s="163">
        <v>0</v>
      </c>
      <c r="H1156" s="163">
        <v>0</v>
      </c>
      <c r="I1156" s="163">
        <v>377.1</v>
      </c>
      <c r="J1156" s="227"/>
      <c r="K1156" s="227"/>
      <c r="L1156" s="227" t="s">
        <v>6116</v>
      </c>
      <c r="M1156" s="163" t="s">
        <v>5740</v>
      </c>
    </row>
    <row r="1157" spans="1:13" ht="23.65" x14ac:dyDescent="0.45">
      <c r="A1157" s="225" t="s">
        <v>3134</v>
      </c>
      <c r="B1157" s="226">
        <v>44927</v>
      </c>
      <c r="C1157" s="227" t="s">
        <v>3311</v>
      </c>
      <c r="D1157" s="228" t="s">
        <v>5605</v>
      </c>
      <c r="E1157" s="227" t="s">
        <v>3053</v>
      </c>
      <c r="F1157" s="219" t="s">
        <v>340</v>
      </c>
      <c r="G1157" s="163">
        <v>0</v>
      </c>
      <c r="H1157" s="163">
        <v>0</v>
      </c>
      <c r="I1157" s="163">
        <v>257.70999999999998</v>
      </c>
      <c r="J1157" s="227"/>
      <c r="K1157" s="227"/>
      <c r="L1157" s="227" t="s">
        <v>6124</v>
      </c>
      <c r="M1157" s="163" t="s">
        <v>5740</v>
      </c>
    </row>
    <row r="1158" spans="1:13" ht="14.25" x14ac:dyDescent="0.45">
      <c r="A1158" s="225" t="s">
        <v>3136</v>
      </c>
      <c r="B1158" s="226">
        <v>44927</v>
      </c>
      <c r="C1158" s="227" t="s">
        <v>3311</v>
      </c>
      <c r="D1158" s="228" t="s">
        <v>5606</v>
      </c>
      <c r="E1158" s="227" t="s">
        <v>3053</v>
      </c>
      <c r="F1158" s="219" t="s">
        <v>340</v>
      </c>
      <c r="G1158" s="163">
        <v>0</v>
      </c>
      <c r="H1158" s="163">
        <v>0</v>
      </c>
      <c r="I1158" s="163">
        <v>268.68</v>
      </c>
      <c r="J1158" s="227"/>
      <c r="K1158" s="227"/>
      <c r="L1158" s="227" t="s">
        <v>6132</v>
      </c>
      <c r="M1158" s="163" t="s">
        <v>5740</v>
      </c>
    </row>
    <row r="1159" spans="1:13" ht="23.65" x14ac:dyDescent="0.45">
      <c r="A1159" s="225" t="s">
        <v>3138</v>
      </c>
      <c r="B1159" s="226">
        <v>44927</v>
      </c>
      <c r="C1159" s="227" t="s">
        <v>3311</v>
      </c>
      <c r="D1159" s="228" t="s">
        <v>5607</v>
      </c>
      <c r="E1159" s="227" t="s">
        <v>3053</v>
      </c>
      <c r="F1159" s="219" t="s">
        <v>340</v>
      </c>
      <c r="G1159" s="163">
        <v>0</v>
      </c>
      <c r="H1159" s="163">
        <v>0</v>
      </c>
      <c r="I1159" s="163">
        <v>293.39999999999998</v>
      </c>
      <c r="J1159" s="227"/>
      <c r="K1159" s="227"/>
      <c r="L1159" s="227" t="s">
        <v>6140</v>
      </c>
      <c r="M1159" s="163" t="s">
        <v>5740</v>
      </c>
    </row>
    <row r="1160" spans="1:13" ht="23.65" x14ac:dyDescent="0.45">
      <c r="A1160" s="225" t="s">
        <v>3140</v>
      </c>
      <c r="B1160" s="226">
        <v>44927</v>
      </c>
      <c r="C1160" s="227" t="s">
        <v>3311</v>
      </c>
      <c r="D1160" s="228" t="s">
        <v>5608</v>
      </c>
      <c r="E1160" s="227" t="s">
        <v>3053</v>
      </c>
      <c r="F1160" s="219" t="s">
        <v>340</v>
      </c>
      <c r="G1160" s="163">
        <v>0</v>
      </c>
      <c r="H1160" s="163">
        <v>0</v>
      </c>
      <c r="I1160" s="163">
        <v>305.14</v>
      </c>
      <c r="J1160" s="227"/>
      <c r="K1160" s="227"/>
      <c r="L1160" s="227" t="s">
        <v>6147</v>
      </c>
      <c r="M1160" s="163" t="s">
        <v>5740</v>
      </c>
    </row>
    <row r="1161" spans="1:13" ht="23.65" x14ac:dyDescent="0.45">
      <c r="A1161" s="225" t="s">
        <v>3142</v>
      </c>
      <c r="B1161" s="226">
        <v>44927</v>
      </c>
      <c r="C1161" s="227" t="s">
        <v>3311</v>
      </c>
      <c r="D1161" s="228" t="s">
        <v>5609</v>
      </c>
      <c r="E1161" s="227" t="s">
        <v>3053</v>
      </c>
      <c r="F1161" s="219" t="s">
        <v>340</v>
      </c>
      <c r="G1161" s="163">
        <v>0</v>
      </c>
      <c r="H1161" s="163">
        <v>0</v>
      </c>
      <c r="I1161" s="163">
        <v>238.96</v>
      </c>
      <c r="J1161" s="227"/>
      <c r="K1161" s="227"/>
      <c r="L1161" s="227" t="s">
        <v>6155</v>
      </c>
      <c r="M1161" s="163" t="s">
        <v>5740</v>
      </c>
    </row>
    <row r="1162" spans="1:13" ht="14.25" x14ac:dyDescent="0.45">
      <c r="A1162" s="225" t="s">
        <v>3144</v>
      </c>
      <c r="B1162" s="226">
        <v>44927</v>
      </c>
      <c r="C1162" s="227" t="s">
        <v>3311</v>
      </c>
      <c r="D1162" s="228" t="s">
        <v>5610</v>
      </c>
      <c r="E1162" s="227" t="s">
        <v>3053</v>
      </c>
      <c r="F1162" s="219" t="s">
        <v>340</v>
      </c>
      <c r="G1162" s="163">
        <v>0</v>
      </c>
      <c r="H1162" s="163">
        <v>0</v>
      </c>
      <c r="I1162" s="163">
        <v>297.16000000000003</v>
      </c>
      <c r="J1162" s="227"/>
      <c r="K1162" s="227"/>
      <c r="L1162" s="227" t="s">
        <v>6224</v>
      </c>
      <c r="M1162" s="163" t="s">
        <v>5740</v>
      </c>
    </row>
    <row r="1163" spans="1:13" ht="23.65" x14ac:dyDescent="0.45">
      <c r="A1163" s="225" t="s">
        <v>3146</v>
      </c>
      <c r="B1163" s="226">
        <v>44927</v>
      </c>
      <c r="C1163" s="227" t="s">
        <v>3311</v>
      </c>
      <c r="D1163" s="228" t="s">
        <v>5611</v>
      </c>
      <c r="E1163" s="227" t="s">
        <v>3053</v>
      </c>
      <c r="F1163" s="219" t="s">
        <v>340</v>
      </c>
      <c r="G1163" s="163">
        <v>0</v>
      </c>
      <c r="H1163" s="163">
        <v>0</v>
      </c>
      <c r="I1163" s="163">
        <v>471.6</v>
      </c>
      <c r="J1163" s="227"/>
      <c r="K1163" s="227"/>
      <c r="L1163" s="227" t="s">
        <v>6233</v>
      </c>
      <c r="M1163" s="163" t="s">
        <v>5740</v>
      </c>
    </row>
    <row r="1164" spans="1:13" ht="23.65" x14ac:dyDescent="0.45">
      <c r="A1164" s="225" t="s">
        <v>3148</v>
      </c>
      <c r="B1164" s="226">
        <v>44927</v>
      </c>
      <c r="C1164" s="227" t="s">
        <v>3311</v>
      </c>
      <c r="D1164" s="228" t="s">
        <v>5612</v>
      </c>
      <c r="E1164" s="227" t="s">
        <v>3053</v>
      </c>
      <c r="F1164" s="219" t="s">
        <v>340</v>
      </c>
      <c r="G1164" s="163">
        <v>0</v>
      </c>
      <c r="H1164" s="163">
        <v>0</v>
      </c>
      <c r="I1164" s="163">
        <v>395.69</v>
      </c>
      <c r="J1164" s="227"/>
      <c r="K1164" s="227"/>
      <c r="L1164" s="227" t="s">
        <v>6240</v>
      </c>
      <c r="M1164" s="163" t="s">
        <v>5740</v>
      </c>
    </row>
    <row r="1165" spans="1:13" ht="23.65" x14ac:dyDescent="0.45">
      <c r="A1165" s="225" t="s">
        <v>3150</v>
      </c>
      <c r="B1165" s="226">
        <v>44927</v>
      </c>
      <c r="C1165" s="227" t="s">
        <v>3311</v>
      </c>
      <c r="D1165" s="228" t="s">
        <v>5613</v>
      </c>
      <c r="E1165" s="227" t="s">
        <v>3053</v>
      </c>
      <c r="F1165" s="219" t="s">
        <v>340</v>
      </c>
      <c r="G1165" s="163">
        <v>0</v>
      </c>
      <c r="H1165" s="163">
        <v>0</v>
      </c>
      <c r="I1165" s="163">
        <v>275.97000000000003</v>
      </c>
      <c r="J1165" s="227"/>
      <c r="K1165" s="227"/>
      <c r="L1165" s="227" t="s">
        <v>6248</v>
      </c>
      <c r="M1165" s="163" t="s">
        <v>5740</v>
      </c>
    </row>
    <row r="1166" spans="1:13" ht="14.25" x14ac:dyDescent="0.45">
      <c r="A1166" s="225" t="s">
        <v>3152</v>
      </c>
      <c r="B1166" s="226">
        <v>44927</v>
      </c>
      <c r="C1166" s="227" t="s">
        <v>3311</v>
      </c>
      <c r="D1166" s="228" t="s">
        <v>5614</v>
      </c>
      <c r="E1166" s="227" t="s">
        <v>3053</v>
      </c>
      <c r="F1166" s="219" t="s">
        <v>340</v>
      </c>
      <c r="G1166" s="163">
        <v>0</v>
      </c>
      <c r="H1166" s="163">
        <v>0</v>
      </c>
      <c r="I1166" s="163">
        <v>285.89</v>
      </c>
      <c r="J1166" s="227"/>
      <c r="K1166" s="227"/>
      <c r="L1166" s="227" t="s">
        <v>6256</v>
      </c>
      <c r="M1166" s="163" t="s">
        <v>5740</v>
      </c>
    </row>
    <row r="1167" spans="1:13" ht="23.65" x14ac:dyDescent="0.45">
      <c r="A1167" s="225" t="s">
        <v>3154</v>
      </c>
      <c r="B1167" s="226">
        <v>44927</v>
      </c>
      <c r="C1167" s="227" t="s">
        <v>3311</v>
      </c>
      <c r="D1167" s="228" t="s">
        <v>5615</v>
      </c>
      <c r="E1167" s="227" t="s">
        <v>3053</v>
      </c>
      <c r="F1167" s="219" t="s">
        <v>340</v>
      </c>
      <c r="G1167" s="163">
        <v>0</v>
      </c>
      <c r="H1167" s="163">
        <v>0</v>
      </c>
      <c r="I1167" s="163">
        <v>310.26</v>
      </c>
      <c r="J1167" s="227"/>
      <c r="K1167" s="227"/>
      <c r="L1167" s="227" t="s">
        <v>6264</v>
      </c>
      <c r="M1167" s="163" t="s">
        <v>5740</v>
      </c>
    </row>
    <row r="1168" spans="1:13" ht="23.65" x14ac:dyDescent="0.45">
      <c r="A1168" s="225" t="s">
        <v>3156</v>
      </c>
      <c r="B1168" s="226">
        <v>44927</v>
      </c>
      <c r="C1168" s="227" t="s">
        <v>3311</v>
      </c>
      <c r="D1168" s="228" t="s">
        <v>5616</v>
      </c>
      <c r="E1168" s="227" t="s">
        <v>3053</v>
      </c>
      <c r="F1168" s="219" t="s">
        <v>340</v>
      </c>
      <c r="G1168" s="163">
        <v>0</v>
      </c>
      <c r="H1168" s="163">
        <v>0</v>
      </c>
      <c r="I1168" s="163">
        <v>323.02999999999997</v>
      </c>
      <c r="J1168" s="227"/>
      <c r="K1168" s="227"/>
      <c r="L1168" s="227" t="s">
        <v>6271</v>
      </c>
      <c r="M1168" s="163" t="s">
        <v>5740</v>
      </c>
    </row>
    <row r="1169" spans="1:13" ht="23.65" x14ac:dyDescent="0.45">
      <c r="A1169" s="225" t="s">
        <v>3158</v>
      </c>
      <c r="B1169" s="226">
        <v>44927</v>
      </c>
      <c r="C1169" s="227" t="s">
        <v>3311</v>
      </c>
      <c r="D1169" s="228" t="s">
        <v>5617</v>
      </c>
      <c r="E1169" s="227" t="s">
        <v>3053</v>
      </c>
      <c r="F1169" s="219" t="s">
        <v>340</v>
      </c>
      <c r="G1169" s="163">
        <v>0</v>
      </c>
      <c r="H1169" s="163">
        <v>0</v>
      </c>
      <c r="I1169" s="163">
        <v>255.41</v>
      </c>
      <c r="J1169" s="227"/>
      <c r="K1169" s="227"/>
      <c r="L1169" s="227" t="s">
        <v>4707</v>
      </c>
      <c r="M1169" s="163" t="s">
        <v>5740</v>
      </c>
    </row>
    <row r="1170" spans="1:13" ht="14.25" x14ac:dyDescent="0.45">
      <c r="A1170" s="225" t="s">
        <v>3160</v>
      </c>
      <c r="B1170" s="226">
        <v>44927</v>
      </c>
      <c r="C1170" s="227" t="s">
        <v>3311</v>
      </c>
      <c r="D1170" s="228" t="s">
        <v>5618</v>
      </c>
      <c r="E1170" s="227" t="s">
        <v>3053</v>
      </c>
      <c r="F1170" s="219" t="s">
        <v>340</v>
      </c>
      <c r="G1170" s="163">
        <v>0</v>
      </c>
      <c r="H1170" s="163">
        <v>0</v>
      </c>
      <c r="I1170" s="163">
        <v>354.01</v>
      </c>
      <c r="J1170" s="227"/>
      <c r="K1170" s="227"/>
      <c r="L1170" s="227" t="s">
        <v>6342</v>
      </c>
      <c r="M1170" s="163" t="s">
        <v>5740</v>
      </c>
    </row>
    <row r="1171" spans="1:13" ht="23.65" x14ac:dyDescent="0.45">
      <c r="A1171" s="225" t="s">
        <v>3162</v>
      </c>
      <c r="B1171" s="226">
        <v>44927</v>
      </c>
      <c r="C1171" s="227" t="s">
        <v>3311</v>
      </c>
      <c r="D1171" s="228" t="s">
        <v>5619</v>
      </c>
      <c r="E1171" s="227" t="s">
        <v>3053</v>
      </c>
      <c r="F1171" s="219" t="s">
        <v>340</v>
      </c>
      <c r="G1171" s="163">
        <v>0</v>
      </c>
      <c r="H1171" s="163">
        <v>0</v>
      </c>
      <c r="I1171" s="163">
        <v>560.26</v>
      </c>
      <c r="J1171" s="227"/>
      <c r="K1171" s="227"/>
      <c r="L1171" s="227" t="s">
        <v>6351</v>
      </c>
      <c r="M1171" s="163" t="s">
        <v>5740</v>
      </c>
    </row>
    <row r="1172" spans="1:13" ht="23.65" x14ac:dyDescent="0.45">
      <c r="A1172" s="225" t="s">
        <v>3164</v>
      </c>
      <c r="B1172" s="226">
        <v>44927</v>
      </c>
      <c r="C1172" s="227" t="s">
        <v>3311</v>
      </c>
      <c r="D1172" s="228" t="s">
        <v>5620</v>
      </c>
      <c r="E1172" s="227" t="s">
        <v>3053</v>
      </c>
      <c r="F1172" s="219" t="s">
        <v>340</v>
      </c>
      <c r="G1172" s="163">
        <v>0</v>
      </c>
      <c r="H1172" s="163">
        <v>0</v>
      </c>
      <c r="I1172" s="163">
        <v>472.32</v>
      </c>
      <c r="J1172" s="227"/>
      <c r="K1172" s="227"/>
      <c r="L1172" s="227" t="s">
        <v>6356</v>
      </c>
      <c r="M1172" s="163" t="s">
        <v>5740</v>
      </c>
    </row>
    <row r="1173" spans="1:13" ht="23.65" x14ac:dyDescent="0.45">
      <c r="A1173" s="225" t="s">
        <v>3166</v>
      </c>
      <c r="B1173" s="226">
        <v>44927</v>
      </c>
      <c r="C1173" s="227" t="s">
        <v>3311</v>
      </c>
      <c r="D1173" s="228" t="s">
        <v>5621</v>
      </c>
      <c r="E1173" s="227" t="s">
        <v>3053</v>
      </c>
      <c r="F1173" s="219" t="s">
        <v>340</v>
      </c>
      <c r="G1173" s="163">
        <v>0</v>
      </c>
      <c r="H1173" s="163">
        <v>0</v>
      </c>
      <c r="I1173" s="163">
        <v>328.67</v>
      </c>
      <c r="J1173" s="227"/>
      <c r="K1173" s="227"/>
      <c r="L1173" s="227" t="s">
        <v>6364</v>
      </c>
      <c r="M1173" s="163" t="s">
        <v>5740</v>
      </c>
    </row>
    <row r="1174" spans="1:13" ht="14.25" x14ac:dyDescent="0.45">
      <c r="A1174" s="225" t="s">
        <v>3168</v>
      </c>
      <c r="B1174" s="226">
        <v>44927</v>
      </c>
      <c r="C1174" s="227" t="s">
        <v>3311</v>
      </c>
      <c r="D1174" s="228" t="s">
        <v>5622</v>
      </c>
      <c r="E1174" s="227" t="s">
        <v>3053</v>
      </c>
      <c r="F1174" s="219" t="s">
        <v>340</v>
      </c>
      <c r="G1174" s="163">
        <v>0</v>
      </c>
      <c r="H1174" s="163">
        <v>0</v>
      </c>
      <c r="I1174" s="163">
        <v>339.77</v>
      </c>
      <c r="J1174" s="227"/>
      <c r="K1174" s="227"/>
      <c r="L1174" s="227" t="s">
        <v>6372</v>
      </c>
      <c r="M1174" s="163" t="s">
        <v>5740</v>
      </c>
    </row>
    <row r="1175" spans="1:13" ht="23.65" x14ac:dyDescent="0.45">
      <c r="A1175" s="225" t="s">
        <v>3170</v>
      </c>
      <c r="B1175" s="226">
        <v>44927</v>
      </c>
      <c r="C1175" s="227" t="s">
        <v>3311</v>
      </c>
      <c r="D1175" s="228" t="s">
        <v>5623</v>
      </c>
      <c r="E1175" s="227" t="s">
        <v>3053</v>
      </c>
      <c r="F1175" s="219" t="s">
        <v>340</v>
      </c>
      <c r="G1175" s="163">
        <v>0</v>
      </c>
      <c r="H1175" s="163">
        <v>0</v>
      </c>
      <c r="I1175" s="163">
        <v>370.16</v>
      </c>
      <c r="J1175" s="227"/>
      <c r="K1175" s="227"/>
      <c r="L1175" s="227" t="s">
        <v>6380</v>
      </c>
      <c r="M1175" s="163" t="s">
        <v>5740</v>
      </c>
    </row>
    <row r="1176" spans="1:13" ht="23.65" x14ac:dyDescent="0.45">
      <c r="A1176" s="225" t="s">
        <v>3172</v>
      </c>
      <c r="B1176" s="226">
        <v>44927</v>
      </c>
      <c r="C1176" s="227" t="s">
        <v>3311</v>
      </c>
      <c r="D1176" s="228" t="s">
        <v>5624</v>
      </c>
      <c r="E1176" s="227" t="s">
        <v>3053</v>
      </c>
      <c r="F1176" s="219" t="s">
        <v>340</v>
      </c>
      <c r="G1176" s="163">
        <v>0</v>
      </c>
      <c r="H1176" s="163">
        <v>0</v>
      </c>
      <c r="I1176" s="163">
        <v>388.34</v>
      </c>
      <c r="J1176" s="227"/>
      <c r="K1176" s="227"/>
      <c r="L1176" s="227" t="s">
        <v>6387</v>
      </c>
      <c r="M1176" s="163" t="s">
        <v>5740</v>
      </c>
    </row>
    <row r="1177" spans="1:13" ht="23.65" x14ac:dyDescent="0.45">
      <c r="A1177" s="225" t="s">
        <v>3174</v>
      </c>
      <c r="B1177" s="226">
        <v>44927</v>
      </c>
      <c r="C1177" s="227" t="s">
        <v>3311</v>
      </c>
      <c r="D1177" s="228" t="s">
        <v>5625</v>
      </c>
      <c r="E1177" s="227" t="s">
        <v>3053</v>
      </c>
      <c r="F1177" s="219" t="s">
        <v>340</v>
      </c>
      <c r="G1177" s="163">
        <v>0</v>
      </c>
      <c r="H1177" s="163">
        <v>0</v>
      </c>
      <c r="I1177" s="163">
        <v>306.02999999999997</v>
      </c>
      <c r="J1177" s="227"/>
      <c r="K1177" s="227"/>
      <c r="L1177" s="227" t="s">
        <v>6395</v>
      </c>
      <c r="M1177" s="163" t="s">
        <v>5740</v>
      </c>
    </row>
    <row r="1178" spans="1:13" ht="14.25" x14ac:dyDescent="0.45">
      <c r="A1178" s="225" t="s">
        <v>3176</v>
      </c>
      <c r="B1178" s="226">
        <v>44927</v>
      </c>
      <c r="C1178" s="227" t="s">
        <v>3311</v>
      </c>
      <c r="D1178" s="228" t="s">
        <v>5626</v>
      </c>
      <c r="E1178" s="227" t="s">
        <v>3053</v>
      </c>
      <c r="F1178" s="219" t="s">
        <v>340</v>
      </c>
      <c r="G1178" s="163">
        <v>0</v>
      </c>
      <c r="H1178" s="163">
        <v>0</v>
      </c>
      <c r="I1178" s="163">
        <v>437.88</v>
      </c>
      <c r="J1178" s="227"/>
      <c r="K1178" s="227"/>
      <c r="L1178" s="227" t="s">
        <v>6465</v>
      </c>
      <c r="M1178" s="163" t="s">
        <v>5740</v>
      </c>
    </row>
    <row r="1179" spans="1:13" ht="23.65" x14ac:dyDescent="0.45">
      <c r="A1179" s="225" t="s">
        <v>3178</v>
      </c>
      <c r="B1179" s="226">
        <v>44927</v>
      </c>
      <c r="C1179" s="227" t="s">
        <v>3311</v>
      </c>
      <c r="D1179" s="228" t="s">
        <v>5627</v>
      </c>
      <c r="E1179" s="227" t="s">
        <v>3053</v>
      </c>
      <c r="F1179" s="219" t="s">
        <v>340</v>
      </c>
      <c r="G1179" s="163">
        <v>0</v>
      </c>
      <c r="H1179" s="163">
        <v>0</v>
      </c>
      <c r="I1179" s="163">
        <v>693.36</v>
      </c>
      <c r="J1179" s="227"/>
      <c r="K1179" s="227"/>
      <c r="L1179" s="227" t="s">
        <v>6474</v>
      </c>
      <c r="M1179" s="163" t="s">
        <v>5740</v>
      </c>
    </row>
    <row r="1180" spans="1:13" ht="23.65" x14ac:dyDescent="0.45">
      <c r="A1180" s="225" t="s">
        <v>3180</v>
      </c>
      <c r="B1180" s="226">
        <v>44927</v>
      </c>
      <c r="C1180" s="227" t="s">
        <v>3311</v>
      </c>
      <c r="D1180" s="228" t="s">
        <v>5628</v>
      </c>
      <c r="E1180" s="227" t="s">
        <v>3053</v>
      </c>
      <c r="F1180" s="219" t="s">
        <v>340</v>
      </c>
      <c r="G1180" s="163">
        <v>0</v>
      </c>
      <c r="H1180" s="163">
        <v>0</v>
      </c>
      <c r="I1180" s="163">
        <v>584.02</v>
      </c>
      <c r="J1180" s="227"/>
      <c r="K1180" s="227"/>
      <c r="L1180" s="227" t="s">
        <v>6481</v>
      </c>
      <c r="M1180" s="163" t="s">
        <v>5740</v>
      </c>
    </row>
    <row r="1181" spans="1:13" ht="23.65" x14ac:dyDescent="0.45">
      <c r="A1181" s="225" t="s">
        <v>3182</v>
      </c>
      <c r="B1181" s="226">
        <v>44927</v>
      </c>
      <c r="C1181" s="227" t="s">
        <v>3311</v>
      </c>
      <c r="D1181" s="228" t="s">
        <v>5629</v>
      </c>
      <c r="E1181" s="227" t="s">
        <v>3053</v>
      </c>
      <c r="F1181" s="219" t="s">
        <v>340</v>
      </c>
      <c r="G1181" s="163">
        <v>0</v>
      </c>
      <c r="H1181" s="163">
        <v>0</v>
      </c>
      <c r="I1181" s="163">
        <v>406.38</v>
      </c>
      <c r="J1181" s="227"/>
      <c r="K1181" s="227"/>
      <c r="L1181" s="227" t="s">
        <v>6488</v>
      </c>
      <c r="M1181" s="163" t="s">
        <v>5740</v>
      </c>
    </row>
    <row r="1182" spans="1:13" ht="14.25" x14ac:dyDescent="0.45">
      <c r="A1182" s="225" t="s">
        <v>3184</v>
      </c>
      <c r="B1182" s="226">
        <v>44927</v>
      </c>
      <c r="C1182" s="227" t="s">
        <v>3311</v>
      </c>
      <c r="D1182" s="228" t="s">
        <v>5630</v>
      </c>
      <c r="E1182" s="227" t="s">
        <v>3053</v>
      </c>
      <c r="F1182" s="219" t="s">
        <v>340</v>
      </c>
      <c r="G1182" s="163">
        <v>0</v>
      </c>
      <c r="H1182" s="163">
        <v>0</v>
      </c>
      <c r="I1182" s="163">
        <v>420.43</v>
      </c>
      <c r="J1182" s="227"/>
      <c r="K1182" s="227"/>
      <c r="L1182" s="227" t="s">
        <v>6496</v>
      </c>
      <c r="M1182" s="163" t="s">
        <v>5740</v>
      </c>
    </row>
    <row r="1183" spans="1:13" ht="23.65" x14ac:dyDescent="0.45">
      <c r="A1183" s="225" t="s">
        <v>3186</v>
      </c>
      <c r="B1183" s="226">
        <v>44927</v>
      </c>
      <c r="C1183" s="227" t="s">
        <v>3311</v>
      </c>
      <c r="D1183" s="228" t="s">
        <v>5631</v>
      </c>
      <c r="E1183" s="227" t="s">
        <v>3053</v>
      </c>
      <c r="F1183" s="219" t="s">
        <v>340</v>
      </c>
      <c r="G1183" s="163">
        <v>0</v>
      </c>
      <c r="H1183" s="163">
        <v>0</v>
      </c>
      <c r="I1183" s="163">
        <v>457.64</v>
      </c>
      <c r="J1183" s="227"/>
      <c r="K1183" s="227"/>
      <c r="L1183" s="227" t="s">
        <v>6504</v>
      </c>
      <c r="M1183" s="163" t="s">
        <v>5740</v>
      </c>
    </row>
    <row r="1184" spans="1:13" ht="23.65" x14ac:dyDescent="0.45">
      <c r="A1184" s="225" t="s">
        <v>3188</v>
      </c>
      <c r="B1184" s="226">
        <v>44927</v>
      </c>
      <c r="C1184" s="227" t="s">
        <v>3311</v>
      </c>
      <c r="D1184" s="228" t="s">
        <v>5632</v>
      </c>
      <c r="E1184" s="227" t="s">
        <v>3053</v>
      </c>
      <c r="F1184" s="219" t="s">
        <v>340</v>
      </c>
      <c r="G1184" s="163">
        <v>0</v>
      </c>
      <c r="H1184" s="163">
        <v>0</v>
      </c>
      <c r="I1184" s="163">
        <v>479.1</v>
      </c>
      <c r="J1184" s="227"/>
      <c r="K1184" s="227"/>
      <c r="L1184" s="227" t="s">
        <v>6512</v>
      </c>
      <c r="M1184" s="163" t="s">
        <v>5740</v>
      </c>
    </row>
    <row r="1185" spans="1:13" ht="23.65" x14ac:dyDescent="0.45">
      <c r="A1185" s="225" t="s">
        <v>3190</v>
      </c>
      <c r="B1185" s="226">
        <v>44927</v>
      </c>
      <c r="C1185" s="227" t="s">
        <v>3311</v>
      </c>
      <c r="D1185" s="228" t="s">
        <v>5633</v>
      </c>
      <c r="E1185" s="227" t="s">
        <v>3053</v>
      </c>
      <c r="F1185" s="219" t="s">
        <v>340</v>
      </c>
      <c r="G1185" s="163">
        <v>0</v>
      </c>
      <c r="H1185" s="163">
        <v>0</v>
      </c>
      <c r="I1185" s="163">
        <v>377.79</v>
      </c>
      <c r="J1185" s="227"/>
      <c r="K1185" s="227"/>
      <c r="L1185" s="227" t="s">
        <v>6519</v>
      </c>
      <c r="M1185" s="163" t="s">
        <v>5740</v>
      </c>
    </row>
    <row r="1186" spans="1:13" ht="14.25" x14ac:dyDescent="0.45">
      <c r="A1186" s="225" t="s">
        <v>3192</v>
      </c>
      <c r="B1186" s="226">
        <v>44927</v>
      </c>
      <c r="C1186" s="227" t="s">
        <v>3311</v>
      </c>
      <c r="D1186" s="228" t="s">
        <v>5634</v>
      </c>
      <c r="E1186" s="227" t="s">
        <v>3053</v>
      </c>
      <c r="F1186" s="219" t="s">
        <v>340</v>
      </c>
      <c r="G1186" s="163">
        <v>0</v>
      </c>
      <c r="H1186" s="163">
        <v>0</v>
      </c>
      <c r="I1186" s="163">
        <v>597.45000000000005</v>
      </c>
      <c r="J1186" s="227"/>
      <c r="K1186" s="227"/>
      <c r="L1186" s="227" t="s">
        <v>6586</v>
      </c>
      <c r="M1186" s="163" t="s">
        <v>5740</v>
      </c>
    </row>
    <row r="1187" spans="1:13" ht="23.65" x14ac:dyDescent="0.45">
      <c r="A1187" s="225" t="s">
        <v>3194</v>
      </c>
      <c r="B1187" s="226">
        <v>44927</v>
      </c>
      <c r="C1187" s="227" t="s">
        <v>3311</v>
      </c>
      <c r="D1187" s="228" t="s">
        <v>5635</v>
      </c>
      <c r="E1187" s="227" t="s">
        <v>3053</v>
      </c>
      <c r="F1187" s="219" t="s">
        <v>340</v>
      </c>
      <c r="G1187" s="163">
        <v>0</v>
      </c>
      <c r="H1187" s="163">
        <v>0</v>
      </c>
      <c r="I1187" s="163">
        <v>948.11</v>
      </c>
      <c r="J1187" s="227"/>
      <c r="K1187" s="227"/>
      <c r="L1187" s="227" t="s">
        <v>6595</v>
      </c>
      <c r="M1187" s="163" t="s">
        <v>5740</v>
      </c>
    </row>
    <row r="1188" spans="1:13" ht="23.65" x14ac:dyDescent="0.45">
      <c r="A1188" s="225" t="s">
        <v>3196</v>
      </c>
      <c r="B1188" s="226">
        <v>44927</v>
      </c>
      <c r="C1188" s="227" t="s">
        <v>3311</v>
      </c>
      <c r="D1188" s="228" t="s">
        <v>5636</v>
      </c>
      <c r="E1188" s="227" t="s">
        <v>3053</v>
      </c>
      <c r="F1188" s="219" t="s">
        <v>340</v>
      </c>
      <c r="G1188" s="163">
        <v>0</v>
      </c>
      <c r="H1188" s="163">
        <v>0</v>
      </c>
      <c r="I1188" s="163">
        <v>795.39</v>
      </c>
      <c r="J1188" s="227"/>
      <c r="K1188" s="227"/>
      <c r="L1188" s="227" t="s">
        <v>6602</v>
      </c>
      <c r="M1188" s="163" t="s">
        <v>5740</v>
      </c>
    </row>
    <row r="1189" spans="1:13" ht="23.65" x14ac:dyDescent="0.45">
      <c r="A1189" s="225" t="s">
        <v>3198</v>
      </c>
      <c r="B1189" s="226">
        <v>44927</v>
      </c>
      <c r="C1189" s="227" t="s">
        <v>3311</v>
      </c>
      <c r="D1189" s="228" t="s">
        <v>5637</v>
      </c>
      <c r="E1189" s="227" t="s">
        <v>3053</v>
      </c>
      <c r="F1189" s="219" t="s">
        <v>340</v>
      </c>
      <c r="G1189" s="163">
        <v>0</v>
      </c>
      <c r="H1189" s="163">
        <v>0</v>
      </c>
      <c r="I1189" s="163">
        <v>558.61</v>
      </c>
      <c r="J1189" s="227"/>
      <c r="K1189" s="227"/>
      <c r="L1189" s="227" t="s">
        <v>6610</v>
      </c>
      <c r="M1189" s="163" t="s">
        <v>5740</v>
      </c>
    </row>
    <row r="1190" spans="1:13" ht="14.25" x14ac:dyDescent="0.45">
      <c r="A1190" s="225" t="s">
        <v>3200</v>
      </c>
      <c r="B1190" s="226">
        <v>44927</v>
      </c>
      <c r="C1190" s="227" t="s">
        <v>3311</v>
      </c>
      <c r="D1190" s="228" t="s">
        <v>5638</v>
      </c>
      <c r="E1190" s="227" t="s">
        <v>3053</v>
      </c>
      <c r="F1190" s="219" t="s">
        <v>340</v>
      </c>
      <c r="G1190" s="163">
        <v>0</v>
      </c>
      <c r="H1190" s="163">
        <v>0</v>
      </c>
      <c r="I1190" s="163">
        <v>575.28</v>
      </c>
      <c r="J1190" s="227"/>
      <c r="K1190" s="227"/>
      <c r="L1190" s="227" t="s">
        <v>6617</v>
      </c>
      <c r="M1190" s="163" t="s">
        <v>5740</v>
      </c>
    </row>
    <row r="1191" spans="1:13" ht="23.65" x14ac:dyDescent="0.45">
      <c r="A1191" s="225" t="s">
        <v>3202</v>
      </c>
      <c r="B1191" s="226">
        <v>44927</v>
      </c>
      <c r="C1191" s="227" t="s">
        <v>3311</v>
      </c>
      <c r="D1191" s="228" t="s">
        <v>5639</v>
      </c>
      <c r="E1191" s="227" t="s">
        <v>3053</v>
      </c>
      <c r="F1191" s="219" t="s">
        <v>340</v>
      </c>
      <c r="G1191" s="163">
        <v>0</v>
      </c>
      <c r="H1191" s="163">
        <v>0</v>
      </c>
      <c r="I1191" s="163">
        <v>625.62</v>
      </c>
      <c r="J1191" s="227"/>
      <c r="K1191" s="227"/>
      <c r="L1191" s="227" t="s">
        <v>6625</v>
      </c>
      <c r="M1191" s="163" t="s">
        <v>5740</v>
      </c>
    </row>
    <row r="1192" spans="1:13" ht="23.65" x14ac:dyDescent="0.45">
      <c r="A1192" s="225" t="s">
        <v>3204</v>
      </c>
      <c r="B1192" s="226">
        <v>44927</v>
      </c>
      <c r="C1192" s="227" t="s">
        <v>3311</v>
      </c>
      <c r="D1192" s="228" t="s">
        <v>5640</v>
      </c>
      <c r="E1192" s="227" t="s">
        <v>3053</v>
      </c>
      <c r="F1192" s="219" t="s">
        <v>340</v>
      </c>
      <c r="G1192" s="163">
        <v>0</v>
      </c>
      <c r="H1192" s="163">
        <v>0</v>
      </c>
      <c r="I1192" s="163">
        <v>658.39</v>
      </c>
      <c r="J1192" s="227"/>
      <c r="K1192" s="227"/>
      <c r="L1192" s="227" t="s">
        <v>6633</v>
      </c>
      <c r="M1192" s="163" t="s">
        <v>5740</v>
      </c>
    </row>
    <row r="1193" spans="1:13" ht="23.65" x14ac:dyDescent="0.45">
      <c r="A1193" s="225" t="s">
        <v>3206</v>
      </c>
      <c r="B1193" s="226">
        <v>44927</v>
      </c>
      <c r="C1193" s="227" t="s">
        <v>3311</v>
      </c>
      <c r="D1193" s="228" t="s">
        <v>5641</v>
      </c>
      <c r="E1193" s="227" t="s">
        <v>3053</v>
      </c>
      <c r="F1193" s="219" t="s">
        <v>340</v>
      </c>
      <c r="G1193" s="163">
        <v>0</v>
      </c>
      <c r="H1193" s="163">
        <v>0</v>
      </c>
      <c r="I1193" s="163">
        <v>520.69000000000005</v>
      </c>
      <c r="J1193" s="227"/>
      <c r="K1193" s="227"/>
      <c r="L1193" s="227" t="s">
        <v>6641</v>
      </c>
      <c r="M1193" s="163" t="s">
        <v>5740</v>
      </c>
    </row>
    <row r="1194" spans="1:13" ht="14.25" x14ac:dyDescent="0.45">
      <c r="A1194" s="225" t="s">
        <v>3208</v>
      </c>
      <c r="B1194" s="226">
        <v>44927</v>
      </c>
      <c r="C1194" s="227" t="s">
        <v>3311</v>
      </c>
      <c r="D1194" s="228" t="s">
        <v>5642</v>
      </c>
      <c r="E1194" s="227" t="s">
        <v>3053</v>
      </c>
      <c r="F1194" s="219" t="s">
        <v>340</v>
      </c>
      <c r="G1194" s="163">
        <v>0</v>
      </c>
      <c r="H1194" s="163">
        <v>0</v>
      </c>
      <c r="I1194" s="163">
        <v>355.33</v>
      </c>
      <c r="J1194" s="227"/>
      <c r="K1194" s="227"/>
      <c r="L1194" s="227" t="s">
        <v>6783</v>
      </c>
      <c r="M1194" s="163" t="s">
        <v>5740</v>
      </c>
    </row>
    <row r="1195" spans="1:13" ht="14.25" x14ac:dyDescent="0.45">
      <c r="A1195" s="225" t="s">
        <v>3210</v>
      </c>
      <c r="B1195" s="226">
        <v>44927</v>
      </c>
      <c r="C1195" s="227" t="s">
        <v>3311</v>
      </c>
      <c r="D1195" s="228" t="s">
        <v>5644</v>
      </c>
      <c r="E1195" s="227" t="s">
        <v>3053</v>
      </c>
      <c r="F1195" s="219" t="s">
        <v>340</v>
      </c>
      <c r="G1195" s="163">
        <v>0</v>
      </c>
      <c r="H1195" s="163">
        <v>0</v>
      </c>
      <c r="I1195" s="163">
        <v>422.14</v>
      </c>
      <c r="J1195" s="227"/>
      <c r="K1195" s="227"/>
      <c r="L1195" s="227" t="s">
        <v>6784</v>
      </c>
      <c r="M1195" s="163" t="s">
        <v>5740</v>
      </c>
    </row>
    <row r="1196" spans="1:13" ht="14.25" x14ac:dyDescent="0.45">
      <c r="A1196" s="225" t="s">
        <v>3212</v>
      </c>
      <c r="B1196" s="226">
        <v>44927</v>
      </c>
      <c r="C1196" s="227" t="s">
        <v>3311</v>
      </c>
      <c r="D1196" s="228" t="s">
        <v>5646</v>
      </c>
      <c r="E1196" s="227" t="s">
        <v>3053</v>
      </c>
      <c r="F1196" s="219" t="s">
        <v>340</v>
      </c>
      <c r="G1196" s="163">
        <v>0</v>
      </c>
      <c r="H1196" s="163">
        <v>0</v>
      </c>
      <c r="I1196" s="163">
        <v>518.16999999999996</v>
      </c>
      <c r="J1196" s="227"/>
      <c r="K1196" s="227"/>
      <c r="L1196" s="227" t="s">
        <v>6785</v>
      </c>
      <c r="M1196" s="163" t="s">
        <v>5740</v>
      </c>
    </row>
    <row r="1197" spans="1:13" ht="14.25" x14ac:dyDescent="0.45">
      <c r="A1197" s="225" t="s">
        <v>3214</v>
      </c>
      <c r="B1197" s="226">
        <v>44927</v>
      </c>
      <c r="C1197" s="227" t="s">
        <v>3311</v>
      </c>
      <c r="D1197" s="228" t="s">
        <v>5648</v>
      </c>
      <c r="E1197" s="227" t="s">
        <v>3053</v>
      </c>
      <c r="F1197" s="219" t="s">
        <v>340</v>
      </c>
      <c r="G1197" s="163">
        <v>0</v>
      </c>
      <c r="H1197" s="163">
        <v>0</v>
      </c>
      <c r="I1197" s="163">
        <v>635.55999999999995</v>
      </c>
      <c r="J1197" s="227"/>
      <c r="K1197" s="227"/>
      <c r="L1197" s="227" t="s">
        <v>6786</v>
      </c>
      <c r="M1197" s="163" t="s">
        <v>5740</v>
      </c>
    </row>
    <row r="1198" spans="1:13" ht="14.25" x14ac:dyDescent="0.45">
      <c r="A1198" s="225" t="s">
        <v>3216</v>
      </c>
      <c r="B1198" s="226">
        <v>44927</v>
      </c>
      <c r="C1198" s="227" t="s">
        <v>3311</v>
      </c>
      <c r="D1198" s="228" t="s">
        <v>5650</v>
      </c>
      <c r="E1198" s="227" t="s">
        <v>3053</v>
      </c>
      <c r="F1198" s="219" t="s">
        <v>340</v>
      </c>
      <c r="G1198" s="163">
        <v>0</v>
      </c>
      <c r="H1198" s="163">
        <v>0</v>
      </c>
      <c r="I1198" s="163">
        <v>601.9</v>
      </c>
      <c r="J1198" s="227"/>
      <c r="K1198" s="227"/>
      <c r="L1198" s="227" t="s">
        <v>6787</v>
      </c>
      <c r="M1198" s="163" t="s">
        <v>5740</v>
      </c>
    </row>
    <row r="1199" spans="1:13" ht="14.25" x14ac:dyDescent="0.45">
      <c r="A1199" s="225" t="s">
        <v>3218</v>
      </c>
      <c r="B1199" s="226">
        <v>44927</v>
      </c>
      <c r="C1199" s="227" t="s">
        <v>3311</v>
      </c>
      <c r="D1199" s="228" t="s">
        <v>3219</v>
      </c>
      <c r="E1199" s="227" t="s">
        <v>3053</v>
      </c>
      <c r="F1199" s="219" t="s">
        <v>517</v>
      </c>
      <c r="G1199" s="163"/>
      <c r="H1199" s="163"/>
      <c r="I1199" s="163"/>
      <c r="J1199" s="227"/>
      <c r="K1199" s="227"/>
      <c r="L1199" s="227"/>
      <c r="M1199" s="163" t="s">
        <v>5740</v>
      </c>
    </row>
    <row r="1200" spans="1:13" ht="23.65" x14ac:dyDescent="0.45">
      <c r="A1200" s="225" t="s">
        <v>3222</v>
      </c>
      <c r="B1200" s="226">
        <v>44927</v>
      </c>
      <c r="C1200" s="227" t="s">
        <v>3311</v>
      </c>
      <c r="D1200" s="228" t="s">
        <v>3223</v>
      </c>
      <c r="E1200" s="227" t="s">
        <v>3053</v>
      </c>
      <c r="F1200" s="219" t="s">
        <v>303</v>
      </c>
      <c r="G1200" s="163" t="s">
        <v>5652</v>
      </c>
      <c r="H1200" s="163" t="s">
        <v>5653</v>
      </c>
      <c r="I1200" s="163"/>
      <c r="J1200" s="227" t="s">
        <v>6788</v>
      </c>
      <c r="K1200" s="227">
        <v>274.52999999999997</v>
      </c>
      <c r="L1200" s="227"/>
      <c r="M1200" s="163" t="s">
        <v>5740</v>
      </c>
    </row>
    <row r="1201" spans="1:13" ht="14.25" x14ac:dyDescent="0.45">
      <c r="A1201" s="225" t="s">
        <v>3310</v>
      </c>
      <c r="B1201" s="226">
        <v>44927</v>
      </c>
      <c r="C1201" s="227" t="s">
        <v>3311</v>
      </c>
      <c r="D1201" s="228" t="s">
        <v>3312</v>
      </c>
      <c r="E1201" s="227" t="s">
        <v>3053</v>
      </c>
      <c r="F1201" s="219" t="s">
        <v>303</v>
      </c>
      <c r="G1201" s="163" t="s">
        <v>3313</v>
      </c>
      <c r="H1201" s="163" t="s">
        <v>3314</v>
      </c>
      <c r="I1201" s="163"/>
      <c r="J1201" s="227" t="s">
        <v>6789</v>
      </c>
      <c r="K1201" s="227">
        <v>27.1</v>
      </c>
      <c r="L1201" s="225"/>
      <c r="M1201" s="163" t="s">
        <v>5740</v>
      </c>
    </row>
    <row r="1202" spans="1:13" ht="14.25" x14ac:dyDescent="0.45">
      <c r="A1202" s="225" t="s">
        <v>3315</v>
      </c>
      <c r="B1202" s="226">
        <v>44927</v>
      </c>
      <c r="C1202" s="227" t="s">
        <v>3311</v>
      </c>
      <c r="D1202" s="228" t="s">
        <v>3316</v>
      </c>
      <c r="E1202" s="227" t="s">
        <v>3053</v>
      </c>
      <c r="F1202" s="219" t="s">
        <v>340</v>
      </c>
      <c r="G1202" s="163">
        <v>0</v>
      </c>
      <c r="H1202" s="163">
        <v>0</v>
      </c>
      <c r="I1202" s="163" t="s">
        <v>3317</v>
      </c>
      <c r="J1202" s="227"/>
      <c r="K1202" s="227"/>
      <c r="L1202" s="225" t="s">
        <v>6790</v>
      </c>
      <c r="M1202" s="163" t="s">
        <v>5740</v>
      </c>
    </row>
    <row r="1203" spans="1:13" ht="14.25" x14ac:dyDescent="0.45">
      <c r="A1203" s="225" t="s">
        <v>3318</v>
      </c>
      <c r="B1203" s="226">
        <v>44927</v>
      </c>
      <c r="C1203" s="227" t="s">
        <v>3311</v>
      </c>
      <c r="D1203" s="228" t="s">
        <v>3319</v>
      </c>
      <c r="E1203" s="227" t="s">
        <v>3053</v>
      </c>
      <c r="F1203" s="219" t="s">
        <v>340</v>
      </c>
      <c r="G1203" s="163">
        <v>0</v>
      </c>
      <c r="H1203" s="163">
        <v>0</v>
      </c>
      <c r="I1203" s="163" t="s">
        <v>3320</v>
      </c>
      <c r="J1203" s="227"/>
      <c r="K1203" s="227"/>
      <c r="L1203" s="225" t="s">
        <v>6791</v>
      </c>
      <c r="M1203" s="163" t="s">
        <v>5740</v>
      </c>
    </row>
    <row r="1204" spans="1:13" ht="14.25" x14ac:dyDescent="0.45">
      <c r="A1204" s="225" t="s">
        <v>3268</v>
      </c>
      <c r="B1204" s="226">
        <v>44927</v>
      </c>
      <c r="C1204" s="227" t="s">
        <v>3311</v>
      </c>
      <c r="D1204" s="228" t="s">
        <v>3269</v>
      </c>
      <c r="E1204" s="227" t="s">
        <v>3053</v>
      </c>
      <c r="F1204" s="219" t="s">
        <v>517</v>
      </c>
      <c r="G1204" s="163"/>
      <c r="H1204" s="163"/>
      <c r="I1204" s="163"/>
      <c r="J1204" s="225"/>
      <c r="K1204" s="227"/>
      <c r="L1204" s="227"/>
      <c r="M1204" s="163" t="s">
        <v>5740</v>
      </c>
    </row>
    <row r="1205" spans="1:13" ht="23.65" x14ac:dyDescent="0.45">
      <c r="A1205" s="225" t="s">
        <v>3270</v>
      </c>
      <c r="B1205" s="226">
        <v>44927</v>
      </c>
      <c r="C1205" s="227" t="s">
        <v>3311</v>
      </c>
      <c r="D1205" s="228" t="s">
        <v>3271</v>
      </c>
      <c r="E1205" s="227" t="s">
        <v>3053</v>
      </c>
      <c r="F1205" s="219" t="s">
        <v>517</v>
      </c>
      <c r="G1205" s="163"/>
      <c r="H1205" s="163"/>
      <c r="I1205" s="163"/>
      <c r="J1205" s="225"/>
      <c r="K1205" s="227"/>
      <c r="L1205" s="227"/>
      <c r="M1205" s="163" t="s">
        <v>5740</v>
      </c>
    </row>
    <row r="1206" spans="1:13" ht="23.65" x14ac:dyDescent="0.45">
      <c r="A1206" s="225" t="s">
        <v>3272</v>
      </c>
      <c r="B1206" s="226">
        <v>44927</v>
      </c>
      <c r="C1206" s="227" t="s">
        <v>3311</v>
      </c>
      <c r="D1206" s="228" t="s">
        <v>3273</v>
      </c>
      <c r="E1206" s="227" t="s">
        <v>3053</v>
      </c>
      <c r="F1206" s="219" t="s">
        <v>517</v>
      </c>
      <c r="G1206" s="163"/>
      <c r="H1206" s="163"/>
      <c r="I1206" s="163"/>
      <c r="J1206" s="225"/>
      <c r="K1206" s="227"/>
      <c r="L1206" s="227"/>
      <c r="M1206" s="163" t="s">
        <v>5740</v>
      </c>
    </row>
    <row r="1207" spans="1:13" ht="23.65" x14ac:dyDescent="0.45">
      <c r="A1207" s="225" t="s">
        <v>3274</v>
      </c>
      <c r="B1207" s="226">
        <v>44927</v>
      </c>
      <c r="C1207" s="227" t="s">
        <v>3311</v>
      </c>
      <c r="D1207" s="228" t="s">
        <v>3275</v>
      </c>
      <c r="E1207" s="227" t="s">
        <v>3053</v>
      </c>
      <c r="F1207" s="219" t="s">
        <v>517</v>
      </c>
      <c r="G1207" s="163"/>
      <c r="H1207" s="163"/>
      <c r="I1207" s="163"/>
      <c r="J1207" s="225"/>
      <c r="K1207" s="227"/>
      <c r="L1207" s="227"/>
      <c r="M1207" s="163" t="s">
        <v>5740</v>
      </c>
    </row>
    <row r="1208" spans="1:13" ht="23.65" x14ac:dyDescent="0.45">
      <c r="A1208" s="225" t="s">
        <v>3276</v>
      </c>
      <c r="B1208" s="226">
        <v>44927</v>
      </c>
      <c r="C1208" s="227" t="s">
        <v>3311</v>
      </c>
      <c r="D1208" s="228" t="s">
        <v>3277</v>
      </c>
      <c r="E1208" s="227" t="s">
        <v>3053</v>
      </c>
      <c r="F1208" s="219" t="s">
        <v>517</v>
      </c>
      <c r="G1208" s="163"/>
      <c r="H1208" s="163"/>
      <c r="I1208" s="163"/>
      <c r="J1208" s="225"/>
      <c r="K1208" s="227"/>
      <c r="L1208" s="227"/>
      <c r="M1208" s="163" t="s">
        <v>5740</v>
      </c>
    </row>
    <row r="1209" spans="1:13" ht="23.65" x14ac:dyDescent="0.45">
      <c r="A1209" s="225" t="s">
        <v>3278</v>
      </c>
      <c r="B1209" s="226">
        <v>44927</v>
      </c>
      <c r="C1209" s="227" t="s">
        <v>3311</v>
      </c>
      <c r="D1209" s="228" t="s">
        <v>3279</v>
      </c>
      <c r="E1209" s="227" t="s">
        <v>3053</v>
      </c>
      <c r="F1209" s="219" t="s">
        <v>517</v>
      </c>
      <c r="G1209" s="163"/>
      <c r="H1209" s="163"/>
      <c r="I1209" s="163"/>
      <c r="J1209" s="225"/>
      <c r="K1209" s="227"/>
      <c r="L1209" s="227"/>
      <c r="M1209" s="163" t="s">
        <v>5740</v>
      </c>
    </row>
    <row r="1210" spans="1:13" ht="23.65" x14ac:dyDescent="0.45">
      <c r="A1210" s="225" t="s">
        <v>3280</v>
      </c>
      <c r="B1210" s="226">
        <v>44927</v>
      </c>
      <c r="C1210" s="227" t="s">
        <v>3311</v>
      </c>
      <c r="D1210" s="228" t="s">
        <v>3281</v>
      </c>
      <c r="E1210" s="227" t="s">
        <v>3053</v>
      </c>
      <c r="F1210" s="219" t="s">
        <v>517</v>
      </c>
      <c r="G1210" s="163"/>
      <c r="H1210" s="163"/>
      <c r="I1210" s="163"/>
      <c r="J1210" s="225"/>
      <c r="K1210" s="227"/>
      <c r="L1210" s="227"/>
      <c r="M1210" s="163" t="s">
        <v>5740</v>
      </c>
    </row>
    <row r="1211" spans="1:13" ht="23.65" x14ac:dyDescent="0.45">
      <c r="A1211" s="225" t="s">
        <v>3282</v>
      </c>
      <c r="B1211" s="226">
        <v>44927</v>
      </c>
      <c r="C1211" s="227" t="s">
        <v>3311</v>
      </c>
      <c r="D1211" s="228" t="s">
        <v>3283</v>
      </c>
      <c r="E1211" s="227" t="s">
        <v>3053</v>
      </c>
      <c r="F1211" s="219" t="s">
        <v>517</v>
      </c>
      <c r="G1211" s="163"/>
      <c r="H1211" s="163"/>
      <c r="I1211" s="163"/>
      <c r="J1211" s="225"/>
      <c r="K1211" s="227"/>
      <c r="L1211" s="227"/>
      <c r="M1211" s="163" t="s">
        <v>5740</v>
      </c>
    </row>
    <row r="1212" spans="1:13" ht="23.65" x14ac:dyDescent="0.45">
      <c r="A1212" s="225" t="s">
        <v>3284</v>
      </c>
      <c r="B1212" s="226">
        <v>44927</v>
      </c>
      <c r="C1212" s="227" t="s">
        <v>3311</v>
      </c>
      <c r="D1212" s="228" t="s">
        <v>3285</v>
      </c>
      <c r="E1212" s="227" t="s">
        <v>3053</v>
      </c>
      <c r="F1212" s="219" t="s">
        <v>517</v>
      </c>
      <c r="G1212" s="163"/>
      <c r="H1212" s="163"/>
      <c r="I1212" s="163"/>
      <c r="J1212" s="225"/>
      <c r="K1212" s="227"/>
      <c r="L1212" s="227"/>
      <c r="M1212" s="163" t="s">
        <v>5740</v>
      </c>
    </row>
    <row r="1213" spans="1:13" ht="23.65" x14ac:dyDescent="0.45">
      <c r="A1213" s="225" t="s">
        <v>3286</v>
      </c>
      <c r="B1213" s="226">
        <v>44927</v>
      </c>
      <c r="C1213" s="227" t="s">
        <v>3311</v>
      </c>
      <c r="D1213" s="228" t="s">
        <v>3287</v>
      </c>
      <c r="E1213" s="227" t="s">
        <v>3053</v>
      </c>
      <c r="F1213" s="219" t="s">
        <v>517</v>
      </c>
      <c r="G1213" s="163"/>
      <c r="H1213" s="163"/>
      <c r="I1213" s="163"/>
      <c r="J1213" s="225"/>
      <c r="K1213" s="227"/>
      <c r="L1213" s="227"/>
      <c r="M1213" s="163" t="s">
        <v>5740</v>
      </c>
    </row>
    <row r="1214" spans="1:13" ht="23.65" x14ac:dyDescent="0.45">
      <c r="A1214" s="225" t="s">
        <v>3288</v>
      </c>
      <c r="B1214" s="226">
        <v>44927</v>
      </c>
      <c r="C1214" s="227" t="s">
        <v>3311</v>
      </c>
      <c r="D1214" s="228" t="s">
        <v>3289</v>
      </c>
      <c r="E1214" s="227" t="s">
        <v>3053</v>
      </c>
      <c r="F1214" s="219" t="s">
        <v>517</v>
      </c>
      <c r="G1214" s="163"/>
      <c r="H1214" s="163"/>
      <c r="I1214" s="163"/>
      <c r="J1214" s="225"/>
      <c r="K1214" s="227"/>
      <c r="L1214" s="227"/>
      <c r="M1214" s="163" t="s">
        <v>5740</v>
      </c>
    </row>
    <row r="1215" spans="1:13" ht="23.65" x14ac:dyDescent="0.45">
      <c r="A1215" s="225" t="s">
        <v>3290</v>
      </c>
      <c r="B1215" s="226">
        <v>44927</v>
      </c>
      <c r="C1215" s="227" t="s">
        <v>3311</v>
      </c>
      <c r="D1215" s="228" t="s">
        <v>3291</v>
      </c>
      <c r="E1215" s="227" t="s">
        <v>3053</v>
      </c>
      <c r="F1215" s="219" t="s">
        <v>517</v>
      </c>
      <c r="G1215" s="163"/>
      <c r="H1215" s="163"/>
      <c r="I1215" s="163"/>
      <c r="J1215" s="225"/>
      <c r="K1215" s="227"/>
      <c r="L1215" s="227"/>
      <c r="M1215" s="163" t="s">
        <v>5740</v>
      </c>
    </row>
    <row r="1216" spans="1:13" ht="23.65" x14ac:dyDescent="0.45">
      <c r="A1216" s="225" t="s">
        <v>3292</v>
      </c>
      <c r="B1216" s="226">
        <v>44927</v>
      </c>
      <c r="C1216" s="227" t="s">
        <v>3311</v>
      </c>
      <c r="D1216" s="228" t="s">
        <v>3293</v>
      </c>
      <c r="E1216" s="227" t="s">
        <v>3053</v>
      </c>
      <c r="F1216" s="219" t="s">
        <v>517</v>
      </c>
      <c r="G1216" s="163"/>
      <c r="H1216" s="163"/>
      <c r="I1216" s="163"/>
      <c r="J1216" s="225"/>
      <c r="K1216" s="227"/>
      <c r="L1216" s="227"/>
      <c r="M1216" s="163" t="s">
        <v>5740</v>
      </c>
    </row>
    <row r="1217" spans="1:13" ht="23.65" x14ac:dyDescent="0.45">
      <c r="A1217" s="225" t="s">
        <v>3294</v>
      </c>
      <c r="B1217" s="226">
        <v>44927</v>
      </c>
      <c r="C1217" s="227" t="s">
        <v>3311</v>
      </c>
      <c r="D1217" s="228" t="s">
        <v>3295</v>
      </c>
      <c r="E1217" s="227" t="s">
        <v>3053</v>
      </c>
      <c r="F1217" s="219" t="s">
        <v>517</v>
      </c>
      <c r="G1217" s="163"/>
      <c r="H1217" s="163"/>
      <c r="I1217" s="163"/>
      <c r="J1217" s="225"/>
      <c r="K1217" s="227"/>
      <c r="L1217" s="227"/>
      <c r="M1217" s="163" t="s">
        <v>5740</v>
      </c>
    </row>
    <row r="1218" spans="1:13" ht="23.65" x14ac:dyDescent="0.45">
      <c r="A1218" s="225" t="s">
        <v>3296</v>
      </c>
      <c r="B1218" s="226">
        <v>44927</v>
      </c>
      <c r="C1218" s="227" t="s">
        <v>3311</v>
      </c>
      <c r="D1218" s="228" t="s">
        <v>3297</v>
      </c>
      <c r="E1218" s="227" t="s">
        <v>3053</v>
      </c>
      <c r="F1218" s="219" t="s">
        <v>517</v>
      </c>
      <c r="G1218" s="163"/>
      <c r="H1218" s="163"/>
      <c r="I1218" s="163"/>
      <c r="J1218" s="225"/>
      <c r="K1218" s="227"/>
      <c r="L1218" s="227"/>
      <c r="M1218" s="163" t="s">
        <v>5740</v>
      </c>
    </row>
    <row r="1219" spans="1:13" ht="23.65" x14ac:dyDescent="0.45">
      <c r="A1219" s="225" t="s">
        <v>3298</v>
      </c>
      <c r="B1219" s="226">
        <v>44927</v>
      </c>
      <c r="C1219" s="227" t="s">
        <v>3311</v>
      </c>
      <c r="D1219" s="228" t="s">
        <v>3299</v>
      </c>
      <c r="E1219" s="227" t="s">
        <v>3053</v>
      </c>
      <c r="F1219" s="219" t="s">
        <v>517</v>
      </c>
      <c r="G1219" s="163"/>
      <c r="H1219" s="163"/>
      <c r="I1219" s="163"/>
      <c r="J1219" s="225"/>
      <c r="K1219" s="227"/>
      <c r="L1219" s="227"/>
      <c r="M1219" s="163" t="s">
        <v>5740</v>
      </c>
    </row>
    <row r="1220" spans="1:13" ht="23.65" x14ac:dyDescent="0.45">
      <c r="A1220" s="225" t="s">
        <v>3300</v>
      </c>
      <c r="B1220" s="226">
        <v>44927</v>
      </c>
      <c r="C1220" s="227" t="s">
        <v>3311</v>
      </c>
      <c r="D1220" s="228" t="s">
        <v>3301</v>
      </c>
      <c r="E1220" s="227" t="s">
        <v>3053</v>
      </c>
      <c r="F1220" s="219" t="s">
        <v>517</v>
      </c>
      <c r="G1220" s="163"/>
      <c r="H1220" s="163"/>
      <c r="I1220" s="163"/>
      <c r="J1220" s="225"/>
      <c r="K1220" s="227"/>
      <c r="L1220" s="227"/>
      <c r="M1220" s="163" t="s">
        <v>5740</v>
      </c>
    </row>
    <row r="1221" spans="1:13" ht="23.65" x14ac:dyDescent="0.45">
      <c r="A1221" s="225" t="s">
        <v>3302</v>
      </c>
      <c r="B1221" s="226">
        <v>44927</v>
      </c>
      <c r="C1221" s="227" t="s">
        <v>3311</v>
      </c>
      <c r="D1221" s="228" t="s">
        <v>3303</v>
      </c>
      <c r="E1221" s="227" t="s">
        <v>3053</v>
      </c>
      <c r="F1221" s="219" t="s">
        <v>517</v>
      </c>
      <c r="G1221" s="163"/>
      <c r="H1221" s="163"/>
      <c r="I1221" s="163"/>
      <c r="J1221" s="225"/>
      <c r="K1221" s="227"/>
      <c r="L1221" s="227"/>
      <c r="M1221" s="163" t="s">
        <v>5740</v>
      </c>
    </row>
    <row r="1222" spans="1:13" ht="14.25" x14ac:dyDescent="0.45">
      <c r="A1222" s="225" t="s">
        <v>6792</v>
      </c>
      <c r="B1222" s="226">
        <v>44927</v>
      </c>
      <c r="C1222" s="227" t="s">
        <v>3311</v>
      </c>
      <c r="D1222" s="228" t="s">
        <v>6793</v>
      </c>
      <c r="E1222" s="227" t="s">
        <v>3053</v>
      </c>
      <c r="F1222" s="219" t="s">
        <v>517</v>
      </c>
      <c r="G1222" s="163"/>
      <c r="H1222" s="163"/>
      <c r="I1222" s="163"/>
      <c r="J1222" s="225"/>
      <c r="K1222" s="227"/>
      <c r="L1222" s="227"/>
      <c r="M1222" s="163" t="s">
        <v>5740</v>
      </c>
    </row>
    <row r="1223" spans="1:13" ht="14.25" x14ac:dyDescent="0.45">
      <c r="A1223" s="225" t="s">
        <v>6794</v>
      </c>
      <c r="B1223" s="226">
        <v>44927</v>
      </c>
      <c r="C1223" s="227" t="s">
        <v>3311</v>
      </c>
      <c r="D1223" s="228" t="s">
        <v>6795</v>
      </c>
      <c r="E1223" s="227" t="s">
        <v>3053</v>
      </c>
      <c r="F1223" s="219" t="s">
        <v>517</v>
      </c>
      <c r="G1223" s="163"/>
      <c r="H1223" s="163"/>
      <c r="I1223" s="163"/>
      <c r="J1223" s="225"/>
      <c r="K1223" s="227"/>
      <c r="L1223" s="227"/>
      <c r="M1223" s="163" t="s">
        <v>5740</v>
      </c>
    </row>
    <row r="1224" spans="1:13" ht="14.25" x14ac:dyDescent="0.45">
      <c r="A1224" s="225" t="s">
        <v>3224</v>
      </c>
      <c r="B1224" s="226">
        <v>44927</v>
      </c>
      <c r="C1224" s="227" t="s">
        <v>3311</v>
      </c>
      <c r="D1224" s="228" t="s">
        <v>5654</v>
      </c>
      <c r="E1224" s="227" t="s">
        <v>3226</v>
      </c>
      <c r="F1224" s="219" t="s">
        <v>303</v>
      </c>
      <c r="G1224" s="163" t="s">
        <v>5655</v>
      </c>
      <c r="H1224" s="163" t="s">
        <v>5656</v>
      </c>
      <c r="I1224" s="163"/>
      <c r="J1224" s="225" t="s">
        <v>6796</v>
      </c>
      <c r="K1224" s="227">
        <v>16.350000000000001</v>
      </c>
      <c r="L1224" s="227"/>
      <c r="M1224" s="163" t="s">
        <v>5740</v>
      </c>
    </row>
    <row r="1225" spans="1:13" ht="14.25" x14ac:dyDescent="0.45">
      <c r="A1225" s="225" t="s">
        <v>3227</v>
      </c>
      <c r="B1225" s="226">
        <v>44927</v>
      </c>
      <c r="C1225" s="227" t="s">
        <v>3311</v>
      </c>
      <c r="D1225" s="228" t="s">
        <v>5657</v>
      </c>
      <c r="E1225" s="227" t="s">
        <v>3226</v>
      </c>
      <c r="F1225" s="219" t="s">
        <v>303</v>
      </c>
      <c r="G1225" s="163" t="s">
        <v>5658</v>
      </c>
      <c r="H1225" s="163" t="s">
        <v>5659</v>
      </c>
      <c r="I1225" s="163"/>
      <c r="J1225" s="225" t="s">
        <v>6797</v>
      </c>
      <c r="K1225" s="227">
        <v>33.03</v>
      </c>
      <c r="L1225" s="227"/>
      <c r="M1225" s="163" t="s">
        <v>5740</v>
      </c>
    </row>
    <row r="1226" spans="1:13" ht="14.25" x14ac:dyDescent="0.45">
      <c r="A1226" s="225" t="s">
        <v>3229</v>
      </c>
      <c r="B1226" s="226">
        <v>44927</v>
      </c>
      <c r="C1226" s="227" t="s">
        <v>3311</v>
      </c>
      <c r="D1226" s="228" t="s">
        <v>5660</v>
      </c>
      <c r="E1226" s="227" t="s">
        <v>3226</v>
      </c>
      <c r="F1226" s="219" t="s">
        <v>303</v>
      </c>
      <c r="G1226" s="163" t="s">
        <v>5661</v>
      </c>
      <c r="H1226" s="163" t="s">
        <v>5662</v>
      </c>
      <c r="I1226" s="163"/>
      <c r="J1226" s="225" t="s">
        <v>6798</v>
      </c>
      <c r="K1226" s="227">
        <v>61.28</v>
      </c>
      <c r="L1226" s="227"/>
      <c r="M1226" s="163" t="s">
        <v>5740</v>
      </c>
    </row>
    <row r="1227" spans="1:13" ht="14.25" x14ac:dyDescent="0.45">
      <c r="A1227" s="225" t="s">
        <v>3231</v>
      </c>
      <c r="B1227" s="226">
        <v>44927</v>
      </c>
      <c r="C1227" s="227" t="s">
        <v>3311</v>
      </c>
      <c r="D1227" s="228" t="s">
        <v>5663</v>
      </c>
      <c r="E1227" s="227" t="s">
        <v>3226</v>
      </c>
      <c r="F1227" s="219" t="s">
        <v>303</v>
      </c>
      <c r="G1227" s="163" t="s">
        <v>5664</v>
      </c>
      <c r="H1227" s="163" t="s">
        <v>5665</v>
      </c>
      <c r="I1227" s="163"/>
      <c r="J1227" s="225" t="s">
        <v>6799</v>
      </c>
      <c r="K1227" s="227">
        <v>90.87</v>
      </c>
      <c r="L1227" s="227"/>
      <c r="M1227" s="163" t="s">
        <v>5740</v>
      </c>
    </row>
    <row r="1228" spans="1:13" ht="14.25" x14ac:dyDescent="0.45">
      <c r="A1228" s="225" t="s">
        <v>3233</v>
      </c>
      <c r="B1228" s="226">
        <v>44927</v>
      </c>
      <c r="C1228" s="227" t="s">
        <v>3311</v>
      </c>
      <c r="D1228" s="228" t="s">
        <v>5666</v>
      </c>
      <c r="E1228" s="227" t="s">
        <v>3226</v>
      </c>
      <c r="F1228" s="219" t="s">
        <v>303</v>
      </c>
      <c r="G1228" s="163" t="s">
        <v>5667</v>
      </c>
      <c r="H1228" s="163" t="s">
        <v>5668</v>
      </c>
      <c r="I1228" s="163"/>
      <c r="J1228" s="225" t="s">
        <v>6800</v>
      </c>
      <c r="K1228" s="227">
        <v>117.49</v>
      </c>
      <c r="L1228" s="227"/>
      <c r="M1228" s="163" t="s">
        <v>5740</v>
      </c>
    </row>
    <row r="1229" spans="1:13" ht="14.25" x14ac:dyDescent="0.45">
      <c r="A1229" s="225" t="s">
        <v>3235</v>
      </c>
      <c r="B1229" s="226">
        <v>44927</v>
      </c>
      <c r="C1229" s="227" t="s">
        <v>3311</v>
      </c>
      <c r="D1229" s="228" t="s">
        <v>5669</v>
      </c>
      <c r="E1229" s="227" t="s">
        <v>3226</v>
      </c>
      <c r="F1229" s="219" t="s">
        <v>303</v>
      </c>
      <c r="G1229" s="163" t="s">
        <v>5670</v>
      </c>
      <c r="H1229" s="163" t="s">
        <v>5671</v>
      </c>
      <c r="I1229" s="163"/>
      <c r="J1229" s="225" t="s">
        <v>6801</v>
      </c>
      <c r="K1229" s="227">
        <v>148.06</v>
      </c>
      <c r="L1229" s="227"/>
      <c r="M1229" s="163" t="s">
        <v>5740</v>
      </c>
    </row>
    <row r="1230" spans="1:13" ht="14.25" x14ac:dyDescent="0.45">
      <c r="A1230" s="225" t="s">
        <v>3237</v>
      </c>
      <c r="B1230" s="226">
        <v>44927</v>
      </c>
      <c r="C1230" s="227" t="s">
        <v>3311</v>
      </c>
      <c r="D1230" s="228" t="s">
        <v>5672</v>
      </c>
      <c r="E1230" s="227" t="s">
        <v>3226</v>
      </c>
      <c r="F1230" s="219" t="s">
        <v>303</v>
      </c>
      <c r="G1230" s="163" t="s">
        <v>5673</v>
      </c>
      <c r="H1230" s="163" t="s">
        <v>5674</v>
      </c>
      <c r="I1230" s="163"/>
      <c r="J1230" s="225" t="s">
        <v>6802</v>
      </c>
      <c r="K1230" s="227">
        <v>179.24</v>
      </c>
      <c r="L1230" s="227"/>
      <c r="M1230" s="163" t="s">
        <v>5740</v>
      </c>
    </row>
    <row r="1231" spans="1:13" ht="14.25" x14ac:dyDescent="0.45">
      <c r="A1231" s="225" t="s">
        <v>3239</v>
      </c>
      <c r="B1231" s="226">
        <v>44927</v>
      </c>
      <c r="C1231" s="227" t="s">
        <v>3311</v>
      </c>
      <c r="D1231" s="228" t="s">
        <v>5675</v>
      </c>
      <c r="E1231" s="227" t="s">
        <v>3226</v>
      </c>
      <c r="F1231" s="219" t="s">
        <v>303</v>
      </c>
      <c r="G1231" s="163" t="s">
        <v>5676</v>
      </c>
      <c r="H1231" s="163" t="s">
        <v>5677</v>
      </c>
      <c r="I1231" s="163"/>
      <c r="J1231" s="225" t="s">
        <v>6803</v>
      </c>
      <c r="K1231" s="227">
        <v>275.86</v>
      </c>
      <c r="L1231" s="227"/>
      <c r="M1231" s="163" t="s">
        <v>5740</v>
      </c>
    </row>
    <row r="1232" spans="1:13" ht="14.25" x14ac:dyDescent="0.45">
      <c r="A1232" s="225" t="s">
        <v>3241</v>
      </c>
      <c r="B1232" s="226">
        <v>44927</v>
      </c>
      <c r="C1232" s="227" t="s">
        <v>3311</v>
      </c>
      <c r="D1232" s="228" t="s">
        <v>3242</v>
      </c>
      <c r="E1232" s="227" t="s">
        <v>3226</v>
      </c>
      <c r="F1232" s="219" t="s">
        <v>303</v>
      </c>
      <c r="G1232" s="163" t="s">
        <v>3317</v>
      </c>
      <c r="H1232" s="163" t="s">
        <v>5678</v>
      </c>
      <c r="I1232" s="163"/>
      <c r="J1232" s="225" t="s">
        <v>6804</v>
      </c>
      <c r="K1232" s="227">
        <v>35.979999999999997</v>
      </c>
      <c r="L1232" s="227"/>
      <c r="M1232" s="163" t="s">
        <v>5740</v>
      </c>
    </row>
    <row r="1233" spans="1:13" ht="14.25" x14ac:dyDescent="0.45">
      <c r="A1233" s="225" t="s">
        <v>3243</v>
      </c>
      <c r="B1233" s="226">
        <v>44927</v>
      </c>
      <c r="C1233" s="227" t="s">
        <v>3311</v>
      </c>
      <c r="D1233" s="228" t="s">
        <v>3244</v>
      </c>
      <c r="E1233" s="227" t="s">
        <v>3226</v>
      </c>
      <c r="F1233" s="219" t="s">
        <v>303</v>
      </c>
      <c r="G1233" s="163" t="s">
        <v>3320</v>
      </c>
      <c r="H1233" s="163" t="s">
        <v>5679</v>
      </c>
      <c r="I1233" s="163"/>
      <c r="J1233" s="225" t="s">
        <v>6805</v>
      </c>
      <c r="K1233" s="227">
        <v>92.77</v>
      </c>
      <c r="L1233" s="227"/>
      <c r="M1233" s="163" t="s">
        <v>5740</v>
      </c>
    </row>
    <row r="1234" spans="1:13" ht="14.25" x14ac:dyDescent="0.45">
      <c r="A1234" s="225" t="s">
        <v>3247</v>
      </c>
      <c r="B1234" s="226">
        <v>44927</v>
      </c>
      <c r="C1234" s="227" t="s">
        <v>3311</v>
      </c>
      <c r="D1234" s="228" t="s">
        <v>3248</v>
      </c>
      <c r="E1234" s="227" t="s">
        <v>3226</v>
      </c>
      <c r="F1234" s="219" t="s">
        <v>303</v>
      </c>
      <c r="G1234" s="163" t="s">
        <v>5680</v>
      </c>
      <c r="H1234" s="163" t="s">
        <v>5681</v>
      </c>
      <c r="I1234" s="163"/>
      <c r="J1234" s="225" t="s">
        <v>6806</v>
      </c>
      <c r="K1234" s="227">
        <v>57.34</v>
      </c>
      <c r="L1234" s="227"/>
      <c r="M1234" s="163" t="s">
        <v>5740</v>
      </c>
    </row>
    <row r="1235" spans="1:13" ht="14.25" x14ac:dyDescent="0.45">
      <c r="A1235" s="225" t="s">
        <v>3321</v>
      </c>
      <c r="B1235" s="226">
        <v>44927</v>
      </c>
      <c r="C1235" s="227" t="s">
        <v>3311</v>
      </c>
      <c r="D1235" s="228" t="s">
        <v>3322</v>
      </c>
      <c r="E1235" s="227" t="s">
        <v>3323</v>
      </c>
      <c r="F1235" s="219" t="s">
        <v>303</v>
      </c>
      <c r="G1235" s="163" t="s">
        <v>3324</v>
      </c>
      <c r="H1235" s="163" t="s">
        <v>3325</v>
      </c>
      <c r="I1235" s="163"/>
      <c r="J1235" s="225" t="s">
        <v>6808</v>
      </c>
      <c r="K1235" s="242">
        <v>57.26</v>
      </c>
      <c r="L1235" s="227"/>
      <c r="M1235" s="163" t="s">
        <v>5740</v>
      </c>
    </row>
    <row r="1236" spans="1:13" ht="14.25" x14ac:dyDescent="0.45">
      <c r="A1236" s="225" t="s">
        <v>3326</v>
      </c>
      <c r="B1236" s="226">
        <v>44927</v>
      </c>
      <c r="C1236" s="227" t="s">
        <v>3311</v>
      </c>
      <c r="D1236" s="228" t="s">
        <v>3327</v>
      </c>
      <c r="E1236" s="227" t="s">
        <v>3323</v>
      </c>
      <c r="F1236" s="219" t="s">
        <v>303</v>
      </c>
      <c r="G1236" s="163" t="s">
        <v>3328</v>
      </c>
      <c r="H1236" s="163" t="s">
        <v>3329</v>
      </c>
      <c r="I1236" s="163"/>
      <c r="J1236" s="225" t="s">
        <v>5798</v>
      </c>
      <c r="K1236" s="242">
        <v>28.63</v>
      </c>
      <c r="L1236" s="227"/>
      <c r="M1236" s="163" t="s">
        <v>5740</v>
      </c>
    </row>
    <row r="1237" spans="1:13" ht="14.25" x14ac:dyDescent="0.45">
      <c r="A1237" s="225" t="s">
        <v>3330</v>
      </c>
      <c r="B1237" s="226">
        <v>44927</v>
      </c>
      <c r="C1237" s="227" t="s">
        <v>3311</v>
      </c>
      <c r="D1237" s="228" t="s">
        <v>3331</v>
      </c>
      <c r="E1237" s="227" t="s">
        <v>3323</v>
      </c>
      <c r="F1237" s="219" t="s">
        <v>303</v>
      </c>
      <c r="G1237" s="163" t="s">
        <v>3332</v>
      </c>
      <c r="H1237" s="163" t="s">
        <v>3333</v>
      </c>
      <c r="I1237" s="163"/>
      <c r="J1237" s="225" t="s">
        <v>6809</v>
      </c>
      <c r="K1237" s="242">
        <v>19.079999999999998</v>
      </c>
      <c r="L1237" s="227"/>
      <c r="M1237" s="163" t="s">
        <v>5740</v>
      </c>
    </row>
    <row r="1238" spans="1:13" ht="14.25" x14ac:dyDescent="0.45">
      <c r="A1238" s="225" t="s">
        <v>3334</v>
      </c>
      <c r="B1238" s="226">
        <v>44927</v>
      </c>
      <c r="C1238" s="227" t="s">
        <v>3311</v>
      </c>
      <c r="D1238" s="228" t="s">
        <v>3335</v>
      </c>
      <c r="E1238" s="227" t="s">
        <v>3323</v>
      </c>
      <c r="F1238" s="219" t="s">
        <v>303</v>
      </c>
      <c r="G1238" s="163" t="s">
        <v>3336</v>
      </c>
      <c r="H1238" s="163" t="s">
        <v>3337</v>
      </c>
      <c r="I1238" s="163"/>
      <c r="J1238" s="225" t="s">
        <v>6810</v>
      </c>
      <c r="K1238" s="242">
        <v>14.31</v>
      </c>
      <c r="L1238" s="227"/>
      <c r="M1238" s="163" t="s">
        <v>5740</v>
      </c>
    </row>
    <row r="1239" spans="1:13" ht="14.25" x14ac:dyDescent="0.45">
      <c r="A1239" s="225" t="s">
        <v>3338</v>
      </c>
      <c r="B1239" s="226">
        <v>44927</v>
      </c>
      <c r="C1239" s="227" t="s">
        <v>3311</v>
      </c>
      <c r="D1239" s="228" t="s">
        <v>3339</v>
      </c>
      <c r="E1239" s="227" t="s">
        <v>3323</v>
      </c>
      <c r="F1239" s="219" t="s">
        <v>303</v>
      </c>
      <c r="G1239" s="163" t="s">
        <v>3340</v>
      </c>
      <c r="H1239" s="163" t="s">
        <v>3341</v>
      </c>
      <c r="I1239" s="163"/>
      <c r="J1239" s="225" t="s">
        <v>6811</v>
      </c>
      <c r="K1239" s="242">
        <v>11.45</v>
      </c>
      <c r="L1239" s="227"/>
      <c r="M1239" s="163" t="s">
        <v>5740</v>
      </c>
    </row>
    <row r="1240" spans="1:13" ht="14.25" x14ac:dyDescent="0.45">
      <c r="A1240" s="225" t="s">
        <v>3342</v>
      </c>
      <c r="B1240" s="226">
        <v>44927</v>
      </c>
      <c r="C1240" s="227" t="s">
        <v>3311</v>
      </c>
      <c r="D1240" s="228" t="s">
        <v>3343</v>
      </c>
      <c r="E1240" s="227" t="s">
        <v>3323</v>
      </c>
      <c r="F1240" s="219" t="s">
        <v>303</v>
      </c>
      <c r="G1240" s="163" t="s">
        <v>3344</v>
      </c>
      <c r="H1240" s="163" t="s">
        <v>3345</v>
      </c>
      <c r="I1240" s="163"/>
      <c r="J1240" s="225" t="s">
        <v>6812</v>
      </c>
      <c r="K1240" s="242">
        <v>9.5399999999999991</v>
      </c>
      <c r="L1240" s="227"/>
      <c r="M1240" s="163" t="s">
        <v>5740</v>
      </c>
    </row>
    <row r="1241" spans="1:13" ht="14.25" x14ac:dyDescent="0.45">
      <c r="A1241" s="225" t="s">
        <v>3346</v>
      </c>
      <c r="B1241" s="226">
        <v>44927</v>
      </c>
      <c r="C1241" s="227" t="s">
        <v>3311</v>
      </c>
      <c r="D1241" s="228" t="s">
        <v>3347</v>
      </c>
      <c r="E1241" s="227" t="s">
        <v>3323</v>
      </c>
      <c r="F1241" s="219" t="s">
        <v>303</v>
      </c>
      <c r="G1241" s="163" t="s">
        <v>3348</v>
      </c>
      <c r="H1241" s="163" t="s">
        <v>3349</v>
      </c>
      <c r="I1241" s="163"/>
      <c r="J1241" s="225" t="s">
        <v>6813</v>
      </c>
      <c r="K1241" s="242">
        <v>8.18</v>
      </c>
      <c r="L1241" s="227"/>
      <c r="M1241" s="163" t="s">
        <v>5740</v>
      </c>
    </row>
    <row r="1242" spans="1:13" ht="14.25" x14ac:dyDescent="0.45">
      <c r="A1242" s="225" t="s">
        <v>3350</v>
      </c>
      <c r="B1242" s="226">
        <v>44927</v>
      </c>
      <c r="C1242" s="227" t="s">
        <v>3311</v>
      </c>
      <c r="D1242" s="228" t="s">
        <v>3351</v>
      </c>
      <c r="E1242" s="227" t="s">
        <v>3323</v>
      </c>
      <c r="F1242" s="219" t="s">
        <v>303</v>
      </c>
      <c r="G1242" s="163" t="s">
        <v>3352</v>
      </c>
      <c r="H1242" s="163" t="s">
        <v>3353</v>
      </c>
      <c r="I1242" s="163"/>
      <c r="J1242" s="225" t="s">
        <v>6814</v>
      </c>
      <c r="K1242" s="242">
        <v>7.16</v>
      </c>
      <c r="L1242" s="227"/>
      <c r="M1242" s="163" t="s">
        <v>5740</v>
      </c>
    </row>
    <row r="1243" spans="1:13" ht="14.25" x14ac:dyDescent="0.45">
      <c r="A1243" s="225" t="s">
        <v>3354</v>
      </c>
      <c r="B1243" s="226">
        <v>44927</v>
      </c>
      <c r="C1243" s="227" t="s">
        <v>3311</v>
      </c>
      <c r="D1243" s="228" t="s">
        <v>3355</v>
      </c>
      <c r="E1243" s="227" t="s">
        <v>3323</v>
      </c>
      <c r="F1243" s="219" t="s">
        <v>303</v>
      </c>
      <c r="G1243" s="163" t="s">
        <v>3356</v>
      </c>
      <c r="H1243" s="163" t="s">
        <v>3357</v>
      </c>
      <c r="I1243" s="163"/>
      <c r="J1243" s="225" t="s">
        <v>6815</v>
      </c>
      <c r="K1243" s="242">
        <v>6.35</v>
      </c>
      <c r="L1243" s="227"/>
      <c r="M1243" s="163" t="s">
        <v>5740</v>
      </c>
    </row>
    <row r="1244" spans="1:13" ht="14.25" x14ac:dyDescent="0.45">
      <c r="A1244" s="225" t="s">
        <v>3358</v>
      </c>
      <c r="B1244" s="226">
        <v>44927</v>
      </c>
      <c r="C1244" s="227" t="s">
        <v>3311</v>
      </c>
      <c r="D1244" s="228" t="s">
        <v>3359</v>
      </c>
      <c r="E1244" s="227" t="s">
        <v>3323</v>
      </c>
      <c r="F1244" s="219" t="s">
        <v>303</v>
      </c>
      <c r="G1244" s="163" t="s">
        <v>3360</v>
      </c>
      <c r="H1244" s="163" t="s">
        <v>3361</v>
      </c>
      <c r="I1244" s="163"/>
      <c r="J1244" s="225" t="s">
        <v>6816</v>
      </c>
      <c r="K1244" s="242">
        <v>5.73</v>
      </c>
      <c r="L1244" s="227"/>
      <c r="M1244" s="163" t="s">
        <v>5740</v>
      </c>
    </row>
    <row r="1245" spans="1:13" ht="14.25" x14ac:dyDescent="0.45">
      <c r="A1245" s="225" t="s">
        <v>3251</v>
      </c>
      <c r="B1245" s="226">
        <v>44927</v>
      </c>
      <c r="C1245" s="227" t="s">
        <v>3311</v>
      </c>
      <c r="D1245" s="228" t="s">
        <v>3252</v>
      </c>
      <c r="E1245" s="227" t="s">
        <v>3253</v>
      </c>
      <c r="F1245" s="219" t="s">
        <v>303</v>
      </c>
      <c r="G1245" s="163" t="s">
        <v>5682</v>
      </c>
      <c r="H1245" s="163" t="s">
        <v>5683</v>
      </c>
      <c r="I1245" s="163"/>
      <c r="J1245" s="225" t="s">
        <v>6817</v>
      </c>
      <c r="K1245" s="227">
        <v>56.7</v>
      </c>
      <c r="L1245" s="227"/>
      <c r="M1245" s="163" t="s">
        <v>5740</v>
      </c>
    </row>
    <row r="1246" spans="1:13" ht="14.25" x14ac:dyDescent="0.45">
      <c r="A1246" s="225" t="s">
        <v>2990</v>
      </c>
      <c r="B1246" s="226">
        <v>44927</v>
      </c>
      <c r="C1246" s="227" t="s">
        <v>3311</v>
      </c>
      <c r="D1246" s="228" t="s">
        <v>2991</v>
      </c>
      <c r="E1246" s="227" t="s">
        <v>2992</v>
      </c>
      <c r="F1246" s="219" t="s">
        <v>303</v>
      </c>
      <c r="G1246" s="163" t="s">
        <v>5684</v>
      </c>
      <c r="H1246" s="163" t="s">
        <v>5685</v>
      </c>
      <c r="I1246" s="163"/>
      <c r="J1246" s="225" t="s">
        <v>6818</v>
      </c>
      <c r="K1246" s="227">
        <v>239.08</v>
      </c>
      <c r="L1246" s="227"/>
      <c r="M1246" s="163" t="s">
        <v>5740</v>
      </c>
    </row>
    <row r="1247" spans="1:13" ht="14.25" x14ac:dyDescent="0.45">
      <c r="A1247" s="225" t="s">
        <v>2993</v>
      </c>
      <c r="B1247" s="226">
        <v>44927</v>
      </c>
      <c r="C1247" s="227" t="s">
        <v>3311</v>
      </c>
      <c r="D1247" s="228" t="s">
        <v>2994</v>
      </c>
      <c r="E1247" s="227" t="s">
        <v>2992</v>
      </c>
      <c r="F1247" s="219" t="s">
        <v>303</v>
      </c>
      <c r="G1247" s="163" t="s">
        <v>5686</v>
      </c>
      <c r="H1247" s="163" t="s">
        <v>5687</v>
      </c>
      <c r="I1247" s="163"/>
      <c r="J1247" s="225" t="s">
        <v>6819</v>
      </c>
      <c r="K1247" s="227">
        <v>307.64999999999998</v>
      </c>
      <c r="L1247" s="227"/>
      <c r="M1247" s="163" t="s">
        <v>5740</v>
      </c>
    </row>
    <row r="1248" spans="1:13" ht="14.25" x14ac:dyDescent="0.45">
      <c r="A1248" s="225" t="s">
        <v>2995</v>
      </c>
      <c r="B1248" s="226">
        <v>44927</v>
      </c>
      <c r="C1248" s="227" t="s">
        <v>3311</v>
      </c>
      <c r="D1248" s="228" t="s">
        <v>2996</v>
      </c>
      <c r="E1248" s="227" t="s">
        <v>2992</v>
      </c>
      <c r="F1248" s="219" t="s">
        <v>303</v>
      </c>
      <c r="G1248" s="163" t="s">
        <v>5688</v>
      </c>
      <c r="H1248" s="163" t="s">
        <v>5689</v>
      </c>
      <c r="I1248" s="163"/>
      <c r="J1248" s="225" t="s">
        <v>4622</v>
      </c>
      <c r="K1248" s="227">
        <v>325.86</v>
      </c>
      <c r="L1248" s="227"/>
      <c r="M1248" s="163" t="s">
        <v>5740</v>
      </c>
    </row>
    <row r="1249" spans="1:13" ht="14.25" x14ac:dyDescent="0.45">
      <c r="A1249" s="225" t="s">
        <v>2997</v>
      </c>
      <c r="B1249" s="226">
        <v>44927</v>
      </c>
      <c r="C1249" s="227" t="s">
        <v>3311</v>
      </c>
      <c r="D1249" s="228" t="s">
        <v>2998</v>
      </c>
      <c r="E1249" s="227" t="s">
        <v>2992</v>
      </c>
      <c r="F1249" s="219" t="s">
        <v>303</v>
      </c>
      <c r="G1249" s="163" t="s">
        <v>5690</v>
      </c>
      <c r="H1249" s="163" t="s">
        <v>5691</v>
      </c>
      <c r="I1249" s="163"/>
      <c r="J1249" s="225" t="s">
        <v>6820</v>
      </c>
      <c r="K1249" s="227">
        <v>367.18</v>
      </c>
      <c r="L1249" s="227"/>
      <c r="M1249" s="163" t="s">
        <v>5740</v>
      </c>
    </row>
    <row r="1250" spans="1:13" ht="14.25" x14ac:dyDescent="0.45">
      <c r="A1250" s="225" t="s">
        <v>2999</v>
      </c>
      <c r="B1250" s="226">
        <v>44927</v>
      </c>
      <c r="C1250" s="227" t="s">
        <v>3311</v>
      </c>
      <c r="D1250" s="228" t="s">
        <v>3000</v>
      </c>
      <c r="E1250" s="227" t="s">
        <v>2992</v>
      </c>
      <c r="F1250" s="219" t="s">
        <v>303</v>
      </c>
      <c r="G1250" s="163" t="s">
        <v>5692</v>
      </c>
      <c r="H1250" s="163" t="s">
        <v>5693</v>
      </c>
      <c r="I1250" s="163"/>
      <c r="J1250" s="225" t="s">
        <v>6821</v>
      </c>
      <c r="K1250" s="227">
        <v>277.8</v>
      </c>
      <c r="L1250" s="227"/>
      <c r="M1250" s="163" t="s">
        <v>5740</v>
      </c>
    </row>
    <row r="1251" spans="1:13" ht="14.25" x14ac:dyDescent="0.45">
      <c r="A1251" s="225" t="s">
        <v>3001</v>
      </c>
      <c r="B1251" s="226">
        <v>44927</v>
      </c>
      <c r="C1251" s="227" t="s">
        <v>3311</v>
      </c>
      <c r="D1251" s="228" t="s">
        <v>3002</v>
      </c>
      <c r="E1251" s="227" t="s">
        <v>2992</v>
      </c>
      <c r="F1251" s="219" t="s">
        <v>303</v>
      </c>
      <c r="G1251" s="163" t="s">
        <v>5694</v>
      </c>
      <c r="H1251" s="163" t="s">
        <v>5695</v>
      </c>
      <c r="I1251" s="163"/>
      <c r="J1251" s="225" t="s">
        <v>6822</v>
      </c>
      <c r="K1251" s="227">
        <v>318.43</v>
      </c>
      <c r="L1251" s="227"/>
      <c r="M1251" s="163" t="s">
        <v>5740</v>
      </c>
    </row>
    <row r="1252" spans="1:13" ht="14.25" x14ac:dyDescent="0.45">
      <c r="A1252" s="225" t="s">
        <v>3003</v>
      </c>
      <c r="B1252" s="226">
        <v>44927</v>
      </c>
      <c r="C1252" s="227" t="s">
        <v>3311</v>
      </c>
      <c r="D1252" s="228" t="s">
        <v>3004</v>
      </c>
      <c r="E1252" s="227" t="s">
        <v>2992</v>
      </c>
      <c r="F1252" s="219" t="s">
        <v>303</v>
      </c>
      <c r="G1252" s="163" t="s">
        <v>5696</v>
      </c>
      <c r="H1252" s="163" t="s">
        <v>5697</v>
      </c>
      <c r="I1252" s="163"/>
      <c r="J1252" s="225" t="s">
        <v>6256</v>
      </c>
      <c r="K1252" s="227">
        <v>336.64</v>
      </c>
      <c r="L1252" s="227"/>
      <c r="M1252" s="163" t="s">
        <v>5740</v>
      </c>
    </row>
    <row r="1253" spans="1:13" ht="14.25" x14ac:dyDescent="0.45">
      <c r="A1253" s="225" t="s">
        <v>3005</v>
      </c>
      <c r="B1253" s="226">
        <v>44927</v>
      </c>
      <c r="C1253" s="227" t="s">
        <v>3311</v>
      </c>
      <c r="D1253" s="228" t="s">
        <v>3006</v>
      </c>
      <c r="E1253" s="227" t="s">
        <v>2992</v>
      </c>
      <c r="F1253" s="219" t="s">
        <v>303</v>
      </c>
      <c r="G1253" s="163" t="s">
        <v>5698</v>
      </c>
      <c r="H1253" s="163" t="s">
        <v>5699</v>
      </c>
      <c r="I1253" s="163"/>
      <c r="J1253" s="225" t="s">
        <v>6823</v>
      </c>
      <c r="K1253" s="227">
        <v>377.96</v>
      </c>
      <c r="L1253" s="227"/>
      <c r="M1253" s="163" t="s">
        <v>5740</v>
      </c>
    </row>
    <row r="1254" spans="1:13" ht="14.25" x14ac:dyDescent="0.45">
      <c r="A1254" s="225" t="s">
        <v>3007</v>
      </c>
      <c r="B1254" s="226">
        <v>44927</v>
      </c>
      <c r="C1254" s="227" t="s">
        <v>3311</v>
      </c>
      <c r="D1254" s="228" t="s">
        <v>3008</v>
      </c>
      <c r="E1254" s="227" t="s">
        <v>2992</v>
      </c>
      <c r="F1254" s="219" t="s">
        <v>303</v>
      </c>
      <c r="G1254" s="163" t="s">
        <v>5700</v>
      </c>
      <c r="H1254" s="163" t="s">
        <v>5701</v>
      </c>
      <c r="I1254" s="163"/>
      <c r="J1254" s="225" t="s">
        <v>6824</v>
      </c>
      <c r="K1254" s="227">
        <v>370.37</v>
      </c>
      <c r="L1254" s="227"/>
      <c r="M1254" s="163" t="s">
        <v>5740</v>
      </c>
    </row>
    <row r="1255" spans="1:13" ht="14.25" x14ac:dyDescent="0.45">
      <c r="A1255" s="225" t="s">
        <v>3009</v>
      </c>
      <c r="B1255" s="226">
        <v>44927</v>
      </c>
      <c r="C1255" s="227" t="s">
        <v>3311</v>
      </c>
      <c r="D1255" s="228" t="s">
        <v>3010</v>
      </c>
      <c r="E1255" s="227" t="s">
        <v>2992</v>
      </c>
      <c r="F1255" s="219" t="s">
        <v>303</v>
      </c>
      <c r="G1255" s="163" t="s">
        <v>5702</v>
      </c>
      <c r="H1255" s="163" t="s">
        <v>5703</v>
      </c>
      <c r="I1255" s="163"/>
      <c r="J1255" s="225" t="s">
        <v>5701</v>
      </c>
      <c r="K1255" s="227">
        <v>401.86</v>
      </c>
      <c r="L1255" s="227"/>
      <c r="M1255" s="163" t="s">
        <v>5740</v>
      </c>
    </row>
    <row r="1256" spans="1:13" ht="14.25" x14ac:dyDescent="0.45">
      <c r="A1256" s="225" t="s">
        <v>3011</v>
      </c>
      <c r="B1256" s="226">
        <v>44927</v>
      </c>
      <c r="C1256" s="227" t="s">
        <v>3311</v>
      </c>
      <c r="D1256" s="228" t="s">
        <v>3012</v>
      </c>
      <c r="E1256" s="227" t="s">
        <v>2992</v>
      </c>
      <c r="F1256" s="219" t="s">
        <v>303</v>
      </c>
      <c r="G1256" s="163" t="s">
        <v>5704</v>
      </c>
      <c r="H1256" s="163" t="s">
        <v>5705</v>
      </c>
      <c r="I1256" s="163"/>
      <c r="J1256" s="225" t="s">
        <v>6825</v>
      </c>
      <c r="K1256" s="227">
        <v>420.06</v>
      </c>
      <c r="L1256" s="227"/>
      <c r="M1256" s="163" t="s">
        <v>5740</v>
      </c>
    </row>
    <row r="1257" spans="1:13" ht="14.25" x14ac:dyDescent="0.45">
      <c r="A1257" s="225" t="s">
        <v>3013</v>
      </c>
      <c r="B1257" s="226">
        <v>44927</v>
      </c>
      <c r="C1257" s="227" t="s">
        <v>3311</v>
      </c>
      <c r="D1257" s="228" t="s">
        <v>3014</v>
      </c>
      <c r="E1257" s="227" t="s">
        <v>2992</v>
      </c>
      <c r="F1257" s="219" t="s">
        <v>303</v>
      </c>
      <c r="G1257" s="163" t="s">
        <v>5706</v>
      </c>
      <c r="H1257" s="163" t="s">
        <v>5707</v>
      </c>
      <c r="I1257" s="163"/>
      <c r="J1257" s="225" t="s">
        <v>4986</v>
      </c>
      <c r="K1257" s="227">
        <v>461.38</v>
      </c>
      <c r="L1257" s="227"/>
      <c r="M1257" s="163" t="s">
        <v>5740</v>
      </c>
    </row>
    <row r="1258" spans="1:13" ht="14.25" x14ac:dyDescent="0.45">
      <c r="A1258" s="225" t="s">
        <v>3015</v>
      </c>
      <c r="B1258" s="226">
        <v>44927</v>
      </c>
      <c r="C1258" s="227" t="s">
        <v>3311</v>
      </c>
      <c r="D1258" s="228" t="s">
        <v>3016</v>
      </c>
      <c r="E1258" s="227" t="s">
        <v>2992</v>
      </c>
      <c r="F1258" s="219" t="s">
        <v>303</v>
      </c>
      <c r="G1258" s="163" t="s">
        <v>5643</v>
      </c>
      <c r="H1258" s="163" t="s">
        <v>5708</v>
      </c>
      <c r="I1258" s="163"/>
      <c r="J1258" s="225" t="s">
        <v>6783</v>
      </c>
      <c r="K1258" s="227">
        <v>413.93</v>
      </c>
      <c r="L1258" s="227"/>
      <c r="M1258" s="163" t="s">
        <v>5740</v>
      </c>
    </row>
    <row r="1259" spans="1:13" ht="14.25" x14ac:dyDescent="0.45">
      <c r="A1259" s="227" t="s">
        <v>3017</v>
      </c>
      <c r="B1259" s="226">
        <v>44927</v>
      </c>
      <c r="C1259" s="227" t="s">
        <v>3311</v>
      </c>
      <c r="D1259" s="227" t="s">
        <v>3018</v>
      </c>
      <c r="E1259" s="227" t="s">
        <v>2992</v>
      </c>
      <c r="F1259" s="219" t="s">
        <v>303</v>
      </c>
      <c r="G1259" s="163" t="s">
        <v>5709</v>
      </c>
      <c r="H1259" s="163" t="s">
        <v>5710</v>
      </c>
      <c r="I1259" s="163"/>
      <c r="J1259" s="227" t="s">
        <v>6826</v>
      </c>
      <c r="K1259" s="227">
        <v>454.04</v>
      </c>
      <c r="L1259" s="227"/>
      <c r="M1259" s="163" t="s">
        <v>5740</v>
      </c>
    </row>
    <row r="1260" spans="1:13" ht="14.25" x14ac:dyDescent="0.45">
      <c r="A1260" s="227" t="s">
        <v>3019</v>
      </c>
      <c r="B1260" s="226">
        <v>44927</v>
      </c>
      <c r="C1260" s="227" t="s">
        <v>3311</v>
      </c>
      <c r="D1260" s="227" t="s">
        <v>3020</v>
      </c>
      <c r="E1260" s="227" t="s">
        <v>2992</v>
      </c>
      <c r="F1260" s="219" t="s">
        <v>303</v>
      </c>
      <c r="G1260" s="163" t="s">
        <v>5711</v>
      </c>
      <c r="H1260" s="163" t="s">
        <v>5712</v>
      </c>
      <c r="I1260" s="163"/>
      <c r="J1260" s="227" t="s">
        <v>6827</v>
      </c>
      <c r="K1260" s="227">
        <v>472.25</v>
      </c>
      <c r="L1260" s="227"/>
      <c r="M1260" s="163" t="s">
        <v>5740</v>
      </c>
    </row>
    <row r="1261" spans="1:13" ht="14.25" x14ac:dyDescent="0.45">
      <c r="A1261" s="227" t="s">
        <v>3021</v>
      </c>
      <c r="B1261" s="226">
        <v>44927</v>
      </c>
      <c r="C1261" s="227" t="s">
        <v>3311</v>
      </c>
      <c r="D1261" s="227" t="s">
        <v>3022</v>
      </c>
      <c r="E1261" s="227" t="s">
        <v>2992</v>
      </c>
      <c r="F1261" s="219" t="s">
        <v>303</v>
      </c>
      <c r="G1261" s="163" t="s">
        <v>5713</v>
      </c>
      <c r="H1261" s="163" t="s">
        <v>5714</v>
      </c>
      <c r="I1261" s="163"/>
      <c r="J1261" s="227" t="s">
        <v>6828</v>
      </c>
      <c r="K1261" s="227">
        <v>513.55999999999995</v>
      </c>
      <c r="L1261" s="227"/>
      <c r="M1261" s="163" t="s">
        <v>5740</v>
      </c>
    </row>
    <row r="1262" spans="1:13" ht="14.25" x14ac:dyDescent="0.45">
      <c r="A1262" s="227" t="s">
        <v>3023</v>
      </c>
      <c r="B1262" s="226">
        <v>44927</v>
      </c>
      <c r="C1262" s="227" t="s">
        <v>3311</v>
      </c>
      <c r="D1262" s="227" t="s">
        <v>3024</v>
      </c>
      <c r="E1262" s="227" t="s">
        <v>2992</v>
      </c>
      <c r="F1262" s="219" t="s">
        <v>303</v>
      </c>
      <c r="G1262" s="163" t="s">
        <v>5645</v>
      </c>
      <c r="H1262" s="163" t="s">
        <v>5715</v>
      </c>
      <c r="I1262" s="163"/>
      <c r="J1262" s="227" t="s">
        <v>6784</v>
      </c>
      <c r="K1262" s="227">
        <v>491.99</v>
      </c>
      <c r="L1262" s="227"/>
      <c r="M1262" s="163" t="s">
        <v>5740</v>
      </c>
    </row>
    <row r="1263" spans="1:13" ht="14.25" x14ac:dyDescent="0.45">
      <c r="A1263" s="227" t="s">
        <v>3025</v>
      </c>
      <c r="B1263" s="226">
        <v>44927</v>
      </c>
      <c r="C1263" s="227" t="s">
        <v>3311</v>
      </c>
      <c r="D1263" s="227" t="s">
        <v>3026</v>
      </c>
      <c r="E1263" s="227" t="s">
        <v>2992</v>
      </c>
      <c r="F1263" s="219" t="s">
        <v>303</v>
      </c>
      <c r="G1263" s="163" t="s">
        <v>5716</v>
      </c>
      <c r="H1263" s="163" t="s">
        <v>5717</v>
      </c>
      <c r="I1263" s="163"/>
      <c r="J1263" s="227" t="s">
        <v>6829</v>
      </c>
      <c r="K1263" s="227">
        <v>528.59</v>
      </c>
      <c r="L1263" s="227"/>
      <c r="M1263" s="163" t="s">
        <v>5740</v>
      </c>
    </row>
    <row r="1264" spans="1:13" ht="14.25" x14ac:dyDescent="0.45">
      <c r="A1264" s="227" t="s">
        <v>3027</v>
      </c>
      <c r="B1264" s="226">
        <v>44927</v>
      </c>
      <c r="C1264" s="227" t="s">
        <v>3311</v>
      </c>
      <c r="D1264" s="227" t="s">
        <v>3028</v>
      </c>
      <c r="E1264" s="227" t="s">
        <v>2992</v>
      </c>
      <c r="F1264" s="219" t="s">
        <v>303</v>
      </c>
      <c r="G1264" s="163" t="s">
        <v>5718</v>
      </c>
      <c r="H1264" s="163" t="s">
        <v>5719</v>
      </c>
      <c r="I1264" s="163"/>
      <c r="J1264" s="227" t="s">
        <v>6830</v>
      </c>
      <c r="K1264" s="227">
        <v>546.79</v>
      </c>
      <c r="L1264" s="227"/>
      <c r="M1264" s="163" t="s">
        <v>5740</v>
      </c>
    </row>
    <row r="1265" spans="1:13" ht="14.25" x14ac:dyDescent="0.45">
      <c r="A1265" s="227" t="s">
        <v>3029</v>
      </c>
      <c r="B1265" s="226">
        <v>44927</v>
      </c>
      <c r="C1265" s="227" t="s">
        <v>3311</v>
      </c>
      <c r="D1265" s="227" t="s">
        <v>3030</v>
      </c>
      <c r="E1265" s="227" t="s">
        <v>2992</v>
      </c>
      <c r="F1265" s="219" t="s">
        <v>303</v>
      </c>
      <c r="G1265" s="163" t="s">
        <v>5720</v>
      </c>
      <c r="H1265" s="163" t="s">
        <v>5721</v>
      </c>
      <c r="I1265" s="163"/>
      <c r="J1265" s="227" t="s">
        <v>6831</v>
      </c>
      <c r="K1265" s="227">
        <v>588.11</v>
      </c>
      <c r="L1265" s="227"/>
      <c r="M1265" s="163" t="s">
        <v>5740</v>
      </c>
    </row>
    <row r="1266" spans="1:13" ht="14.25" x14ac:dyDescent="0.45">
      <c r="A1266" s="227" t="s">
        <v>3031</v>
      </c>
      <c r="B1266" s="226">
        <v>44927</v>
      </c>
      <c r="C1266" s="227" t="s">
        <v>3311</v>
      </c>
      <c r="D1266" s="227" t="s">
        <v>3032</v>
      </c>
      <c r="E1266" s="227" t="s">
        <v>2992</v>
      </c>
      <c r="F1266" s="219" t="s">
        <v>303</v>
      </c>
      <c r="G1266" s="163" t="s">
        <v>5647</v>
      </c>
      <c r="H1266" s="163" t="s">
        <v>5722</v>
      </c>
      <c r="I1266" s="163"/>
      <c r="J1266" s="227" t="s">
        <v>6785</v>
      </c>
      <c r="K1266" s="227">
        <v>604.4</v>
      </c>
      <c r="L1266" s="227"/>
      <c r="M1266" s="163" t="s">
        <v>5740</v>
      </c>
    </row>
    <row r="1267" spans="1:13" ht="14.25" x14ac:dyDescent="0.45">
      <c r="A1267" s="227" t="s">
        <v>3033</v>
      </c>
      <c r="B1267" s="226">
        <v>44927</v>
      </c>
      <c r="C1267" s="227" t="s">
        <v>3311</v>
      </c>
      <c r="D1267" s="227" t="s">
        <v>3034</v>
      </c>
      <c r="E1267" s="227" t="s">
        <v>2992</v>
      </c>
      <c r="F1267" s="219" t="s">
        <v>303</v>
      </c>
      <c r="G1267" s="163" t="s">
        <v>5723</v>
      </c>
      <c r="H1267" s="163" t="s">
        <v>5724</v>
      </c>
      <c r="I1267" s="163"/>
      <c r="J1267" s="227" t="s">
        <v>6832</v>
      </c>
      <c r="K1267" s="227">
        <v>632.58000000000004</v>
      </c>
      <c r="L1267" s="227"/>
      <c r="M1267" s="163" t="s">
        <v>5740</v>
      </c>
    </row>
    <row r="1268" spans="1:13" ht="14.25" x14ac:dyDescent="0.45">
      <c r="A1268" s="227" t="s">
        <v>3035</v>
      </c>
      <c r="B1268" s="226">
        <v>44927</v>
      </c>
      <c r="C1268" s="227" t="s">
        <v>3311</v>
      </c>
      <c r="D1268" s="227" t="s">
        <v>3036</v>
      </c>
      <c r="E1268" s="227" t="s">
        <v>2992</v>
      </c>
      <c r="F1268" s="219" t="s">
        <v>303</v>
      </c>
      <c r="G1268" s="163" t="s">
        <v>5725</v>
      </c>
      <c r="H1268" s="163" t="s">
        <v>5726</v>
      </c>
      <c r="I1268" s="163"/>
      <c r="J1268" s="227" t="s">
        <v>6833</v>
      </c>
      <c r="K1268" s="227">
        <v>650.78</v>
      </c>
      <c r="L1268" s="227"/>
      <c r="M1268" s="163" t="s">
        <v>5740</v>
      </c>
    </row>
    <row r="1269" spans="1:13" ht="14.25" x14ac:dyDescent="0.45">
      <c r="A1269" s="227" t="s">
        <v>3037</v>
      </c>
      <c r="B1269" s="226">
        <v>44927</v>
      </c>
      <c r="C1269" s="227" t="s">
        <v>3311</v>
      </c>
      <c r="D1269" s="227" t="s">
        <v>3038</v>
      </c>
      <c r="E1269" s="227" t="s">
        <v>2992</v>
      </c>
      <c r="F1269" s="219" t="s">
        <v>303</v>
      </c>
      <c r="G1269" s="163" t="s">
        <v>5727</v>
      </c>
      <c r="H1269" s="163" t="s">
        <v>5728</v>
      </c>
      <c r="I1269" s="163"/>
      <c r="J1269" s="227" t="s">
        <v>6834</v>
      </c>
      <c r="K1269" s="227">
        <v>692.09</v>
      </c>
      <c r="L1269" s="227"/>
      <c r="M1269" s="163" t="s">
        <v>5740</v>
      </c>
    </row>
    <row r="1270" spans="1:13" ht="14.25" x14ac:dyDescent="0.45">
      <c r="A1270" s="227" t="s">
        <v>3039</v>
      </c>
      <c r="B1270" s="226">
        <v>44927</v>
      </c>
      <c r="C1270" s="227" t="s">
        <v>3311</v>
      </c>
      <c r="D1270" s="227" t="s">
        <v>3040</v>
      </c>
      <c r="E1270" s="227" t="s">
        <v>2992</v>
      </c>
      <c r="F1270" s="219" t="s">
        <v>303</v>
      </c>
      <c r="G1270" s="163" t="s">
        <v>5649</v>
      </c>
      <c r="H1270" s="163" t="s">
        <v>5729</v>
      </c>
      <c r="I1270" s="163"/>
      <c r="J1270" s="227" t="s">
        <v>6786</v>
      </c>
      <c r="K1270" s="227">
        <v>741.53</v>
      </c>
      <c r="L1270" s="227"/>
      <c r="M1270" s="163" t="s">
        <v>5740</v>
      </c>
    </row>
    <row r="1271" spans="1:13" ht="14.25" x14ac:dyDescent="0.45">
      <c r="A1271" s="227" t="s">
        <v>3041</v>
      </c>
      <c r="B1271" s="226">
        <v>44927</v>
      </c>
      <c r="C1271" s="227" t="s">
        <v>3311</v>
      </c>
      <c r="D1271" s="227" t="s">
        <v>3042</v>
      </c>
      <c r="E1271" s="227" t="s">
        <v>2992</v>
      </c>
      <c r="F1271" s="219" t="s">
        <v>303</v>
      </c>
      <c r="G1271" s="163" t="s">
        <v>5730</v>
      </c>
      <c r="H1271" s="163" t="s">
        <v>5731</v>
      </c>
      <c r="I1271" s="163"/>
      <c r="J1271" s="227" t="s">
        <v>6835</v>
      </c>
      <c r="K1271" s="227">
        <v>762.63</v>
      </c>
      <c r="L1271" s="227"/>
      <c r="M1271" s="163" t="s">
        <v>5740</v>
      </c>
    </row>
    <row r="1272" spans="1:13" ht="14.25" x14ac:dyDescent="0.45">
      <c r="A1272" s="227" t="s">
        <v>3043</v>
      </c>
      <c r="B1272" s="226">
        <v>44927</v>
      </c>
      <c r="C1272" s="227" t="s">
        <v>3311</v>
      </c>
      <c r="D1272" s="227" t="s">
        <v>3044</v>
      </c>
      <c r="E1272" s="227" t="s">
        <v>2992</v>
      </c>
      <c r="F1272" s="219" t="s">
        <v>303</v>
      </c>
      <c r="G1272" s="163" t="s">
        <v>5732</v>
      </c>
      <c r="H1272" s="163" t="s">
        <v>5733</v>
      </c>
      <c r="I1272" s="163"/>
      <c r="J1272" s="227" t="s">
        <v>6836</v>
      </c>
      <c r="K1272" s="227">
        <v>780.83</v>
      </c>
      <c r="L1272" s="227"/>
      <c r="M1272" s="163" t="s">
        <v>5740</v>
      </c>
    </row>
    <row r="1273" spans="1:13" ht="14.25" x14ac:dyDescent="0.45">
      <c r="A1273" s="227" t="s">
        <v>3045</v>
      </c>
      <c r="B1273" s="226">
        <v>44927</v>
      </c>
      <c r="C1273" s="227" t="s">
        <v>3311</v>
      </c>
      <c r="D1273" s="227" t="s">
        <v>3046</v>
      </c>
      <c r="E1273" s="227" t="s">
        <v>2992</v>
      </c>
      <c r="F1273" s="219" t="s">
        <v>303</v>
      </c>
      <c r="G1273" s="163" t="s">
        <v>5734</v>
      </c>
      <c r="H1273" s="163" t="s">
        <v>5735</v>
      </c>
      <c r="I1273" s="163"/>
      <c r="J1273" s="227" t="s">
        <v>6837</v>
      </c>
      <c r="K1273" s="227">
        <v>822.15</v>
      </c>
      <c r="L1273" s="227"/>
      <c r="M1273" s="163" t="s">
        <v>5740</v>
      </c>
    </row>
    <row r="1274" spans="1:13" ht="14.25" x14ac:dyDescent="0.45">
      <c r="A1274" s="227" t="s">
        <v>3047</v>
      </c>
      <c r="B1274" s="226">
        <v>44927</v>
      </c>
      <c r="C1274" s="227" t="s">
        <v>3311</v>
      </c>
      <c r="D1274" s="227" t="s">
        <v>3048</v>
      </c>
      <c r="E1274" s="227" t="s">
        <v>2992</v>
      </c>
      <c r="F1274" s="219" t="s">
        <v>303</v>
      </c>
      <c r="G1274" s="163" t="s">
        <v>5651</v>
      </c>
      <c r="H1274" s="163" t="s">
        <v>5736</v>
      </c>
      <c r="I1274" s="163"/>
      <c r="J1274" s="227" t="s">
        <v>6787</v>
      </c>
      <c r="K1274" s="227">
        <v>701.88</v>
      </c>
      <c r="L1274" s="227"/>
      <c r="M1274" s="163" t="s">
        <v>5740</v>
      </c>
    </row>
    <row r="1275" spans="1:13" ht="14.25" x14ac:dyDescent="0.45">
      <c r="A1275" s="227" t="s">
        <v>3049</v>
      </c>
      <c r="B1275" s="226">
        <v>44927</v>
      </c>
      <c r="C1275" s="227" t="s">
        <v>3311</v>
      </c>
      <c r="D1275" s="227" t="s">
        <v>3050</v>
      </c>
      <c r="E1275" s="227" t="s">
        <v>2992</v>
      </c>
      <c r="F1275" s="219" t="s">
        <v>303</v>
      </c>
      <c r="G1275" s="163" t="s">
        <v>5737</v>
      </c>
      <c r="H1275" s="163" t="s">
        <v>5738</v>
      </c>
      <c r="I1275" s="163"/>
      <c r="J1275" s="227" t="s">
        <v>4212</v>
      </c>
      <c r="K1275" s="227">
        <v>408.41</v>
      </c>
      <c r="L1275" s="227"/>
      <c r="M1275" s="163" t="s">
        <v>5740</v>
      </c>
    </row>
    <row r="1276" spans="1:13" ht="14.25" x14ac:dyDescent="0.45">
      <c r="A1276" s="243" t="s">
        <v>3261</v>
      </c>
      <c r="B1276" s="226">
        <v>44927</v>
      </c>
      <c r="C1276" s="227" t="s">
        <v>3311</v>
      </c>
      <c r="D1276" s="219" t="s">
        <v>516</v>
      </c>
      <c r="E1276" s="227" t="s">
        <v>3255</v>
      </c>
      <c r="F1276" s="219" t="s">
        <v>517</v>
      </c>
      <c r="G1276" s="163"/>
      <c r="H1276" s="163"/>
      <c r="I1276" s="163"/>
      <c r="J1276" s="227"/>
      <c r="K1276" s="227"/>
      <c r="L1276" s="227"/>
      <c r="M1276" s="163" t="s">
        <v>5740</v>
      </c>
    </row>
    <row r="1277" spans="1:13" ht="14.25" x14ac:dyDescent="0.45">
      <c r="A1277" s="243" t="s">
        <v>3254</v>
      </c>
      <c r="B1277" s="226">
        <v>44927</v>
      </c>
      <c r="C1277" s="227" t="s">
        <v>3311</v>
      </c>
      <c r="D1277" s="219" t="s">
        <v>518</v>
      </c>
      <c r="E1277" s="227" t="s">
        <v>3255</v>
      </c>
      <c r="F1277" s="219" t="s">
        <v>517</v>
      </c>
      <c r="G1277" s="163"/>
      <c r="H1277" s="163"/>
      <c r="I1277" s="163"/>
      <c r="J1277" s="227"/>
      <c r="K1277" s="227"/>
      <c r="L1277" s="227"/>
      <c r="M1277" s="163" t="s">
        <v>5740</v>
      </c>
    </row>
    <row r="1278" spans="1:13" ht="14.25" x14ac:dyDescent="0.45">
      <c r="A1278" s="243" t="s">
        <v>3256</v>
      </c>
      <c r="B1278" s="226">
        <v>44927</v>
      </c>
      <c r="C1278" s="227" t="s">
        <v>3311</v>
      </c>
      <c r="D1278" s="219" t="s">
        <v>519</v>
      </c>
      <c r="E1278" s="227" t="s">
        <v>3255</v>
      </c>
      <c r="F1278" s="219" t="s">
        <v>517</v>
      </c>
      <c r="G1278" s="163"/>
      <c r="H1278" s="163"/>
      <c r="I1278" s="163"/>
      <c r="J1278" s="227"/>
      <c r="K1278" s="227"/>
      <c r="L1278" s="227"/>
      <c r="M1278" s="163" t="s">
        <v>5740</v>
      </c>
    </row>
    <row r="1279" spans="1:13" ht="14.25" x14ac:dyDescent="0.45">
      <c r="A1279" s="243" t="s">
        <v>3257</v>
      </c>
      <c r="B1279" s="226">
        <v>44927</v>
      </c>
      <c r="C1279" s="227" t="s">
        <v>3311</v>
      </c>
      <c r="D1279" s="219" t="s">
        <v>520</v>
      </c>
      <c r="E1279" s="227" t="s">
        <v>3255</v>
      </c>
      <c r="F1279" s="219" t="s">
        <v>517</v>
      </c>
      <c r="G1279" s="163"/>
      <c r="H1279" s="163"/>
      <c r="I1279" s="163"/>
      <c r="J1279" s="227"/>
      <c r="K1279" s="227"/>
      <c r="L1279" s="227"/>
      <c r="M1279" s="163" t="s">
        <v>5740</v>
      </c>
    </row>
    <row r="1280" spans="1:13" ht="14.25" x14ac:dyDescent="0.45">
      <c r="A1280" s="243" t="s">
        <v>3258</v>
      </c>
      <c r="B1280" s="226">
        <v>44927</v>
      </c>
      <c r="C1280" s="227" t="s">
        <v>3311</v>
      </c>
      <c r="D1280" s="219" t="s">
        <v>522</v>
      </c>
      <c r="E1280" s="227" t="s">
        <v>3255</v>
      </c>
      <c r="F1280" s="219" t="s">
        <v>517</v>
      </c>
      <c r="G1280" s="163"/>
      <c r="H1280" s="163"/>
      <c r="I1280" s="163"/>
      <c r="J1280" s="227"/>
      <c r="K1280" s="227"/>
      <c r="L1280" s="227"/>
      <c r="M1280" s="163" t="s">
        <v>5740</v>
      </c>
    </row>
    <row r="1281" spans="1:13" ht="14.25" x14ac:dyDescent="0.45">
      <c r="A1281" s="243" t="s">
        <v>3259</v>
      </c>
      <c r="B1281" s="226">
        <v>44927</v>
      </c>
      <c r="C1281" s="227" t="s">
        <v>3311</v>
      </c>
      <c r="D1281" s="219" t="s">
        <v>3260</v>
      </c>
      <c r="E1281" s="227" t="s">
        <v>3255</v>
      </c>
      <c r="F1281" s="219" t="s">
        <v>517</v>
      </c>
      <c r="G1281" s="163"/>
      <c r="H1281" s="163"/>
      <c r="I1281" s="163"/>
      <c r="J1281" s="227"/>
      <c r="K1281" s="227"/>
      <c r="L1281" s="227"/>
      <c r="M1281" s="163" t="s">
        <v>5740</v>
      </c>
    </row>
    <row r="1282" spans="1:13" ht="14.25" x14ac:dyDescent="0.45">
      <c r="A1282" s="243" t="s">
        <v>3262</v>
      </c>
      <c r="B1282" s="226">
        <v>44927</v>
      </c>
      <c r="C1282" s="227" t="s">
        <v>3311</v>
      </c>
      <c r="D1282" s="219" t="s">
        <v>3263</v>
      </c>
      <c r="E1282" s="227" t="s">
        <v>3255</v>
      </c>
      <c r="F1282" s="219" t="s">
        <v>517</v>
      </c>
      <c r="G1282" s="163"/>
      <c r="H1282" s="163"/>
      <c r="I1282" s="163"/>
      <c r="J1282" s="227"/>
      <c r="K1282" s="227"/>
      <c r="L1282" s="227"/>
      <c r="M1282" s="163" t="s">
        <v>5740</v>
      </c>
    </row>
    <row r="1283" spans="1:13" ht="14.25" x14ac:dyDescent="0.45">
      <c r="A1283" s="243" t="s">
        <v>3264</v>
      </c>
      <c r="B1283" s="226">
        <v>44927</v>
      </c>
      <c r="C1283" s="227" t="s">
        <v>3311</v>
      </c>
      <c r="D1283" s="219" t="s">
        <v>3265</v>
      </c>
      <c r="E1283" s="227" t="s">
        <v>3255</v>
      </c>
      <c r="F1283" s="219" t="s">
        <v>517</v>
      </c>
      <c r="G1283" s="163"/>
      <c r="H1283" s="163"/>
      <c r="I1283" s="163"/>
      <c r="J1283" s="227"/>
      <c r="K1283" s="227"/>
      <c r="L1283" s="227"/>
      <c r="M1283" s="163" t="s">
        <v>5740</v>
      </c>
    </row>
    <row r="1284" spans="1:13" ht="14.25" x14ac:dyDescent="0.45">
      <c r="A1284" s="243" t="s">
        <v>3266</v>
      </c>
      <c r="B1284" s="226">
        <v>44927</v>
      </c>
      <c r="C1284" s="227" t="s">
        <v>3311</v>
      </c>
      <c r="D1284" s="219" t="s">
        <v>3267</v>
      </c>
      <c r="E1284" s="227" t="s">
        <v>3255</v>
      </c>
      <c r="F1284" s="219" t="s">
        <v>517</v>
      </c>
      <c r="G1284" s="163"/>
      <c r="H1284" s="163"/>
      <c r="I1284" s="163"/>
      <c r="J1284" s="227"/>
      <c r="K1284" s="227"/>
      <c r="L1284" s="227"/>
      <c r="M1284" s="163" t="s">
        <v>5740</v>
      </c>
    </row>
    <row r="1285" spans="1:13" ht="14.25" x14ac:dyDescent="0.45">
      <c r="A1285" s="243" t="s">
        <v>6838</v>
      </c>
      <c r="B1285" s="226">
        <v>44927</v>
      </c>
      <c r="C1285" s="227" t="s">
        <v>3311</v>
      </c>
      <c r="D1285" s="219" t="s">
        <v>6839</v>
      </c>
      <c r="E1285" s="227" t="s">
        <v>3255</v>
      </c>
      <c r="F1285" s="219" t="s">
        <v>517</v>
      </c>
      <c r="G1285" s="163"/>
      <c r="H1285" s="163"/>
      <c r="I1285" s="163"/>
      <c r="J1285" s="227"/>
      <c r="K1285" s="227"/>
      <c r="L1285" s="227"/>
      <c r="M1285" s="163" t="s">
        <v>5740</v>
      </c>
    </row>
  </sheetData>
  <autoFilter ref="A2:L1285" xr:uid="{B405785D-8F3D-4C94-A1CF-30268BB04DC0}"/>
  <mergeCells count="2">
    <mergeCell ref="G1:I1"/>
    <mergeCell ref="J1:L1"/>
  </mergeCells>
  <phoneticPr fontId="1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FDE4-3E7F-430E-9C2B-8D39B2F9D600}">
  <dimension ref="A1:J1286"/>
  <sheetViews>
    <sheetView tabSelected="1" workbookViewId="0">
      <selection activeCell="A2" sqref="A2"/>
    </sheetView>
  </sheetViews>
  <sheetFormatPr defaultColWidth="9" defaultRowHeight="12.75" x14ac:dyDescent="0.35"/>
  <cols>
    <col min="1" max="1" width="12.6640625" bestFit="1" customWidth="1"/>
    <col min="2" max="2" width="10.46484375" style="81" bestFit="1" customWidth="1"/>
    <col min="3" max="3" width="10.33203125" style="81" bestFit="1" customWidth="1"/>
    <col min="4" max="4" width="161.53125" bestFit="1" customWidth="1"/>
    <col min="5" max="5" width="19" bestFit="1" customWidth="1"/>
    <col min="6" max="6" width="11.73046875" bestFit="1" customWidth="1"/>
    <col min="7" max="7" width="10.53125" bestFit="1" customWidth="1"/>
    <col min="8" max="8" width="9.1328125" bestFit="1" customWidth="1"/>
    <col min="9" max="9" width="13.53125" bestFit="1" customWidth="1"/>
    <col min="10" max="10" width="9.53125" bestFit="1" customWidth="1"/>
  </cols>
  <sheetData>
    <row r="1" spans="1:10" ht="12.75" customHeight="1" x14ac:dyDescent="0.4">
      <c r="A1" s="221" t="s">
        <v>745</v>
      </c>
      <c r="B1" s="221" t="s">
        <v>746</v>
      </c>
      <c r="C1" s="221" t="s">
        <v>747</v>
      </c>
      <c r="D1" s="221" t="s">
        <v>306</v>
      </c>
      <c r="E1" s="221" t="s">
        <v>748</v>
      </c>
      <c r="F1" s="221" t="s">
        <v>749</v>
      </c>
      <c r="G1" s="221" t="s">
        <v>750</v>
      </c>
      <c r="H1" s="221" t="s">
        <v>751</v>
      </c>
      <c r="I1" s="221" t="s">
        <v>752</v>
      </c>
      <c r="J1" s="221" t="s">
        <v>753</v>
      </c>
    </row>
    <row r="2" spans="1:10" ht="12.75" customHeight="1" x14ac:dyDescent="0.35">
      <c r="A2" t="s">
        <v>3259</v>
      </c>
      <c r="B2" s="244">
        <v>45292</v>
      </c>
      <c r="C2" s="244">
        <v>45657</v>
      </c>
      <c r="D2" t="s">
        <v>3260</v>
      </c>
      <c r="E2" t="s">
        <v>3255</v>
      </c>
      <c r="F2" t="s">
        <v>6842</v>
      </c>
      <c r="G2" t="s">
        <v>3307</v>
      </c>
    </row>
    <row r="3" spans="1:10" ht="12.75" customHeight="1" x14ac:dyDescent="0.35">
      <c r="A3" t="s">
        <v>3262</v>
      </c>
      <c r="B3" s="244">
        <v>45292</v>
      </c>
      <c r="C3" s="244">
        <v>45657</v>
      </c>
      <c r="D3" t="s">
        <v>3263</v>
      </c>
      <c r="E3" t="s">
        <v>3255</v>
      </c>
      <c r="F3" t="s">
        <v>6842</v>
      </c>
      <c r="G3" t="s">
        <v>3307</v>
      </c>
    </row>
    <row r="4" spans="1:10" ht="12.75" customHeight="1" x14ac:dyDescent="0.35">
      <c r="A4" t="s">
        <v>3266</v>
      </c>
      <c r="B4" s="244">
        <v>45292</v>
      </c>
      <c r="C4" s="244">
        <v>45657</v>
      </c>
      <c r="D4" t="s">
        <v>3267</v>
      </c>
      <c r="E4" t="s">
        <v>3255</v>
      </c>
      <c r="F4" t="s">
        <v>6842</v>
      </c>
      <c r="G4" t="s">
        <v>3307</v>
      </c>
    </row>
    <row r="5" spans="1:10" ht="12.75" customHeight="1" x14ac:dyDescent="0.35">
      <c r="A5" t="s">
        <v>6838</v>
      </c>
      <c r="B5" s="244">
        <v>45292</v>
      </c>
      <c r="C5" s="244">
        <v>45657</v>
      </c>
      <c r="D5" t="s">
        <v>6839</v>
      </c>
      <c r="E5" t="s">
        <v>3255</v>
      </c>
      <c r="F5" t="s">
        <v>6842</v>
      </c>
      <c r="G5" t="s">
        <v>3307</v>
      </c>
    </row>
    <row r="6" spans="1:10" ht="12.75" customHeight="1" x14ac:dyDescent="0.35">
      <c r="A6" s="245" t="s">
        <v>6843</v>
      </c>
      <c r="B6" s="244">
        <v>45292</v>
      </c>
      <c r="C6" s="244">
        <v>45657</v>
      </c>
      <c r="D6" t="s">
        <v>6844</v>
      </c>
      <c r="E6" t="s">
        <v>3255</v>
      </c>
      <c r="G6" t="s">
        <v>517</v>
      </c>
    </row>
    <row r="7" spans="1:10" ht="12.75" customHeight="1" x14ac:dyDescent="0.35">
      <c r="A7" s="245" t="s">
        <v>6845</v>
      </c>
      <c r="B7" s="244">
        <v>45292</v>
      </c>
      <c r="C7" s="244">
        <v>45657</v>
      </c>
      <c r="D7" t="s">
        <v>6846</v>
      </c>
      <c r="E7" t="s">
        <v>3255</v>
      </c>
      <c r="G7" t="s">
        <v>517</v>
      </c>
    </row>
    <row r="8" spans="1:10" ht="12.75" customHeight="1" x14ac:dyDescent="0.35">
      <c r="A8" s="245" t="s">
        <v>6847</v>
      </c>
      <c r="B8" s="244">
        <v>45292</v>
      </c>
      <c r="C8" s="244">
        <v>45657</v>
      </c>
      <c r="D8" t="s">
        <v>6848</v>
      </c>
      <c r="E8" t="s">
        <v>3255</v>
      </c>
      <c r="G8" t="s">
        <v>517</v>
      </c>
    </row>
    <row r="9" spans="1:10" ht="12.75" customHeight="1" x14ac:dyDescent="0.35">
      <c r="A9" t="s">
        <v>755</v>
      </c>
      <c r="B9" s="244">
        <v>45292</v>
      </c>
      <c r="C9" s="244">
        <v>45657</v>
      </c>
      <c r="D9" t="s">
        <v>756</v>
      </c>
      <c r="E9" t="s">
        <v>757</v>
      </c>
      <c r="F9" s="246" t="s">
        <v>758</v>
      </c>
      <c r="G9" t="s">
        <v>303</v>
      </c>
      <c r="H9">
        <v>35.24</v>
      </c>
      <c r="I9">
        <f>ROUNDDOWN(1.1*H9,2)</f>
        <v>38.76</v>
      </c>
    </row>
    <row r="10" spans="1:10" ht="12.75" customHeight="1" x14ac:dyDescent="0.35">
      <c r="A10" t="s">
        <v>760</v>
      </c>
      <c r="B10" s="244">
        <v>45292</v>
      </c>
      <c r="C10" s="244">
        <v>45657</v>
      </c>
      <c r="D10" t="s">
        <v>761</v>
      </c>
      <c r="E10" t="s">
        <v>757</v>
      </c>
      <c r="F10" s="246" t="s">
        <v>762</v>
      </c>
      <c r="G10" t="s">
        <v>303</v>
      </c>
      <c r="H10">
        <v>53.25</v>
      </c>
      <c r="I10">
        <f t="shared" ref="I10:I73" si="0">ROUNDDOWN(1.1*H10,2)</f>
        <v>58.57</v>
      </c>
    </row>
    <row r="11" spans="1:10" ht="12.75" customHeight="1" x14ac:dyDescent="0.35">
      <c r="A11" t="s">
        <v>763</v>
      </c>
      <c r="B11" s="244">
        <v>45292</v>
      </c>
      <c r="C11" s="244">
        <v>45657</v>
      </c>
      <c r="D11" t="s">
        <v>764</v>
      </c>
      <c r="E11" t="s">
        <v>757</v>
      </c>
      <c r="F11" s="246" t="s">
        <v>765</v>
      </c>
      <c r="G11" t="s">
        <v>303</v>
      </c>
      <c r="H11">
        <v>66.62</v>
      </c>
      <c r="I11">
        <f t="shared" si="0"/>
        <v>73.28</v>
      </c>
    </row>
    <row r="12" spans="1:10" ht="12.75" customHeight="1" x14ac:dyDescent="0.35">
      <c r="A12" t="s">
        <v>766</v>
      </c>
      <c r="B12" s="244">
        <v>45292</v>
      </c>
      <c r="C12" s="244">
        <v>45657</v>
      </c>
      <c r="D12" t="s">
        <v>767</v>
      </c>
      <c r="E12" t="s">
        <v>757</v>
      </c>
      <c r="F12" s="246" t="s">
        <v>768</v>
      </c>
      <c r="G12" t="s">
        <v>303</v>
      </c>
      <c r="H12">
        <v>82.65</v>
      </c>
      <c r="I12">
        <f t="shared" si="0"/>
        <v>90.91</v>
      </c>
    </row>
    <row r="13" spans="1:10" ht="12.75" customHeight="1" x14ac:dyDescent="0.35">
      <c r="A13" t="s">
        <v>769</v>
      </c>
      <c r="B13" s="244">
        <v>45292</v>
      </c>
      <c r="C13" s="244">
        <v>45657</v>
      </c>
      <c r="D13" t="s">
        <v>770</v>
      </c>
      <c r="E13" t="s">
        <v>757</v>
      </c>
      <c r="F13" s="246" t="s">
        <v>771</v>
      </c>
      <c r="G13" t="s">
        <v>303</v>
      </c>
      <c r="H13">
        <v>90.6</v>
      </c>
      <c r="I13">
        <f t="shared" si="0"/>
        <v>99.66</v>
      </c>
    </row>
    <row r="14" spans="1:10" ht="12.75" customHeight="1" x14ac:dyDescent="0.35">
      <c r="A14" t="s">
        <v>772</v>
      </c>
      <c r="B14" s="244">
        <v>45292</v>
      </c>
      <c r="C14" s="244">
        <v>45657</v>
      </c>
      <c r="D14" t="s">
        <v>773</v>
      </c>
      <c r="E14" t="s">
        <v>757</v>
      </c>
      <c r="F14" s="246" t="s">
        <v>774</v>
      </c>
      <c r="G14" t="s">
        <v>303</v>
      </c>
      <c r="H14">
        <v>120.85</v>
      </c>
      <c r="I14">
        <f t="shared" si="0"/>
        <v>132.93</v>
      </c>
    </row>
    <row r="15" spans="1:10" ht="12.75" customHeight="1" x14ac:dyDescent="0.35">
      <c r="A15" t="s">
        <v>775</v>
      </c>
      <c r="B15" s="244">
        <v>45292</v>
      </c>
      <c r="C15" s="244">
        <v>45657</v>
      </c>
      <c r="D15" t="s">
        <v>776</v>
      </c>
      <c r="E15" t="s">
        <v>757</v>
      </c>
      <c r="F15" s="246" t="s">
        <v>777</v>
      </c>
      <c r="G15" t="s">
        <v>303</v>
      </c>
      <c r="H15">
        <v>97.48</v>
      </c>
      <c r="I15">
        <f t="shared" si="0"/>
        <v>107.22</v>
      </c>
    </row>
    <row r="16" spans="1:10" ht="12.75" customHeight="1" x14ac:dyDescent="0.35">
      <c r="A16" t="s">
        <v>778</v>
      </c>
      <c r="B16" s="244">
        <v>45292</v>
      </c>
      <c r="C16" s="244">
        <v>45657</v>
      </c>
      <c r="D16" t="s">
        <v>779</v>
      </c>
      <c r="E16" t="s">
        <v>757</v>
      </c>
      <c r="F16" s="246" t="s">
        <v>780</v>
      </c>
      <c r="G16" t="s">
        <v>303</v>
      </c>
      <c r="H16">
        <v>99.41</v>
      </c>
      <c r="I16">
        <f t="shared" si="0"/>
        <v>109.35</v>
      </c>
    </row>
    <row r="17" spans="1:9" ht="12.75" customHeight="1" x14ac:dyDescent="0.35">
      <c r="A17" t="s">
        <v>781</v>
      </c>
      <c r="B17" s="244">
        <v>45292</v>
      </c>
      <c r="C17" s="244">
        <v>45657</v>
      </c>
      <c r="D17" t="s">
        <v>6849</v>
      </c>
      <c r="E17" t="s">
        <v>757</v>
      </c>
      <c r="F17" s="246" t="s">
        <v>758</v>
      </c>
      <c r="G17" t="s">
        <v>303</v>
      </c>
      <c r="H17">
        <v>68.02</v>
      </c>
      <c r="I17">
        <f t="shared" si="0"/>
        <v>74.819999999999993</v>
      </c>
    </row>
    <row r="18" spans="1:9" ht="12.75" customHeight="1" x14ac:dyDescent="0.35">
      <c r="A18" t="s">
        <v>783</v>
      </c>
      <c r="B18" s="244">
        <v>45292</v>
      </c>
      <c r="C18" s="244">
        <v>45657</v>
      </c>
      <c r="D18" t="s">
        <v>6850</v>
      </c>
      <c r="E18" t="s">
        <v>757</v>
      </c>
      <c r="F18" s="246" t="s">
        <v>758</v>
      </c>
      <c r="G18" t="s">
        <v>303</v>
      </c>
      <c r="H18">
        <v>52.82</v>
      </c>
      <c r="I18">
        <f t="shared" si="0"/>
        <v>58.1</v>
      </c>
    </row>
    <row r="19" spans="1:9" ht="12.75" customHeight="1" x14ac:dyDescent="0.35">
      <c r="A19" t="s">
        <v>785</v>
      </c>
      <c r="B19" s="244">
        <v>45292</v>
      </c>
      <c r="C19" s="244">
        <v>45657</v>
      </c>
      <c r="D19" t="s">
        <v>786</v>
      </c>
      <c r="E19" t="s">
        <v>757</v>
      </c>
      <c r="F19" s="246" t="s">
        <v>762</v>
      </c>
      <c r="G19" t="s">
        <v>303</v>
      </c>
      <c r="H19">
        <v>100.03</v>
      </c>
      <c r="I19">
        <f t="shared" si="0"/>
        <v>110.03</v>
      </c>
    </row>
    <row r="20" spans="1:9" ht="12.75" customHeight="1" x14ac:dyDescent="0.35">
      <c r="A20" t="s">
        <v>787</v>
      </c>
      <c r="B20" s="244">
        <v>45292</v>
      </c>
      <c r="C20" s="244">
        <v>45657</v>
      </c>
      <c r="D20" t="s">
        <v>788</v>
      </c>
      <c r="E20" t="s">
        <v>757</v>
      </c>
      <c r="F20" s="246" t="s">
        <v>765</v>
      </c>
      <c r="G20" t="s">
        <v>303</v>
      </c>
      <c r="H20">
        <v>124.41</v>
      </c>
      <c r="I20">
        <f t="shared" si="0"/>
        <v>136.85</v>
      </c>
    </row>
    <row r="21" spans="1:9" ht="12.75" customHeight="1" x14ac:dyDescent="0.35">
      <c r="A21" t="s">
        <v>789</v>
      </c>
      <c r="B21" s="244">
        <v>45292</v>
      </c>
      <c r="C21" s="244">
        <v>45657</v>
      </c>
      <c r="D21" t="s">
        <v>790</v>
      </c>
      <c r="E21" t="s">
        <v>757</v>
      </c>
      <c r="F21" s="246" t="s">
        <v>768</v>
      </c>
      <c r="G21" t="s">
        <v>303</v>
      </c>
      <c r="H21">
        <v>147.75</v>
      </c>
      <c r="I21">
        <f t="shared" si="0"/>
        <v>162.52000000000001</v>
      </c>
    </row>
    <row r="22" spans="1:9" ht="12.75" customHeight="1" x14ac:dyDescent="0.35">
      <c r="A22" t="s">
        <v>791</v>
      </c>
      <c r="B22" s="244">
        <v>45292</v>
      </c>
      <c r="C22" s="244">
        <v>45657</v>
      </c>
      <c r="D22" t="s">
        <v>792</v>
      </c>
      <c r="E22" t="s">
        <v>757</v>
      </c>
      <c r="F22" s="246" t="s">
        <v>771</v>
      </c>
      <c r="G22" t="s">
        <v>303</v>
      </c>
      <c r="H22">
        <v>169.76</v>
      </c>
      <c r="I22">
        <f t="shared" si="0"/>
        <v>186.73</v>
      </c>
    </row>
    <row r="23" spans="1:9" ht="12.75" customHeight="1" x14ac:dyDescent="0.35">
      <c r="A23" t="s">
        <v>793</v>
      </c>
      <c r="B23" s="244">
        <v>45292</v>
      </c>
      <c r="C23" s="244">
        <v>45657</v>
      </c>
      <c r="D23" t="s">
        <v>794</v>
      </c>
      <c r="E23" t="s">
        <v>757</v>
      </c>
      <c r="F23" s="246" t="s">
        <v>774</v>
      </c>
      <c r="G23" t="s">
        <v>303</v>
      </c>
      <c r="H23">
        <v>231.06</v>
      </c>
      <c r="I23">
        <f t="shared" si="0"/>
        <v>254.16</v>
      </c>
    </row>
    <row r="24" spans="1:9" ht="12.75" customHeight="1" x14ac:dyDescent="0.35">
      <c r="A24" t="s">
        <v>795</v>
      </c>
      <c r="B24" s="244">
        <v>45292</v>
      </c>
      <c r="C24" s="244">
        <v>45657</v>
      </c>
      <c r="D24" t="s">
        <v>796</v>
      </c>
      <c r="E24" t="s">
        <v>757</v>
      </c>
      <c r="F24" s="246" t="s">
        <v>777</v>
      </c>
      <c r="G24" t="s">
        <v>303</v>
      </c>
      <c r="H24">
        <v>195.44</v>
      </c>
      <c r="I24">
        <f t="shared" si="0"/>
        <v>214.98</v>
      </c>
    </row>
    <row r="25" spans="1:9" ht="12.75" customHeight="1" x14ac:dyDescent="0.35">
      <c r="A25" t="s">
        <v>797</v>
      </c>
      <c r="B25" s="244">
        <v>45292</v>
      </c>
      <c r="C25" s="244">
        <v>45657</v>
      </c>
      <c r="D25" t="s">
        <v>798</v>
      </c>
      <c r="E25" t="s">
        <v>757</v>
      </c>
      <c r="F25" s="246" t="s">
        <v>780</v>
      </c>
      <c r="G25" t="s">
        <v>303</v>
      </c>
      <c r="H25">
        <v>160.59</v>
      </c>
      <c r="I25">
        <f t="shared" si="0"/>
        <v>176.64</v>
      </c>
    </row>
    <row r="26" spans="1:9" ht="12.75" customHeight="1" x14ac:dyDescent="0.35">
      <c r="A26" t="s">
        <v>799</v>
      </c>
      <c r="B26" s="244">
        <v>45292</v>
      </c>
      <c r="C26" s="244">
        <v>45657</v>
      </c>
      <c r="D26" t="s">
        <v>800</v>
      </c>
      <c r="E26" t="s">
        <v>757</v>
      </c>
      <c r="F26" s="246" t="s">
        <v>758</v>
      </c>
      <c r="G26" t="s">
        <v>303</v>
      </c>
      <c r="H26">
        <v>52.82</v>
      </c>
      <c r="I26">
        <f t="shared" si="0"/>
        <v>58.1</v>
      </c>
    </row>
    <row r="27" spans="1:9" ht="12.75" customHeight="1" x14ac:dyDescent="0.35">
      <c r="A27" t="s">
        <v>801</v>
      </c>
      <c r="B27" s="244">
        <v>45292</v>
      </c>
      <c r="C27" s="244">
        <v>45657</v>
      </c>
      <c r="D27" t="s">
        <v>802</v>
      </c>
      <c r="E27" t="s">
        <v>757</v>
      </c>
      <c r="F27" s="246" t="s">
        <v>762</v>
      </c>
      <c r="G27" t="s">
        <v>303</v>
      </c>
      <c r="H27">
        <v>73.849999999999994</v>
      </c>
      <c r="I27">
        <f t="shared" si="0"/>
        <v>81.23</v>
      </c>
    </row>
    <row r="28" spans="1:9" ht="12.75" customHeight="1" x14ac:dyDescent="0.35">
      <c r="A28" t="s">
        <v>803</v>
      </c>
      <c r="B28" s="244">
        <v>45292</v>
      </c>
      <c r="C28" s="244">
        <v>45657</v>
      </c>
      <c r="D28" t="s">
        <v>804</v>
      </c>
      <c r="E28" t="s">
        <v>757</v>
      </c>
      <c r="F28" s="246" t="s">
        <v>765</v>
      </c>
      <c r="G28" t="s">
        <v>303</v>
      </c>
      <c r="H28">
        <v>86.77</v>
      </c>
      <c r="I28">
        <f t="shared" si="0"/>
        <v>95.44</v>
      </c>
    </row>
    <row r="29" spans="1:9" ht="12.75" customHeight="1" x14ac:dyDescent="0.35">
      <c r="A29" t="s">
        <v>805</v>
      </c>
      <c r="B29" s="244">
        <v>45292</v>
      </c>
      <c r="C29" s="244">
        <v>45657</v>
      </c>
      <c r="D29" t="s">
        <v>806</v>
      </c>
      <c r="E29" t="s">
        <v>757</v>
      </c>
      <c r="F29" s="246" t="s">
        <v>768</v>
      </c>
      <c r="G29" t="s">
        <v>303</v>
      </c>
      <c r="H29">
        <v>102.33</v>
      </c>
      <c r="I29">
        <f t="shared" si="0"/>
        <v>112.56</v>
      </c>
    </row>
    <row r="30" spans="1:9" ht="12.75" customHeight="1" x14ac:dyDescent="0.35">
      <c r="A30" t="s">
        <v>807</v>
      </c>
      <c r="B30" s="244">
        <v>45292</v>
      </c>
      <c r="C30" s="244">
        <v>45657</v>
      </c>
      <c r="D30" t="s">
        <v>808</v>
      </c>
      <c r="E30" t="s">
        <v>757</v>
      </c>
      <c r="F30" s="246" t="s">
        <v>771</v>
      </c>
      <c r="G30" t="s">
        <v>303</v>
      </c>
      <c r="H30">
        <v>114.61</v>
      </c>
      <c r="I30">
        <f t="shared" si="0"/>
        <v>126.07</v>
      </c>
    </row>
    <row r="31" spans="1:9" ht="12.75" customHeight="1" x14ac:dyDescent="0.35">
      <c r="A31" t="s">
        <v>809</v>
      </c>
      <c r="B31" s="244">
        <v>45292</v>
      </c>
      <c r="C31" s="244">
        <v>45657</v>
      </c>
      <c r="D31" t="s">
        <v>810</v>
      </c>
      <c r="E31" t="s">
        <v>757</v>
      </c>
      <c r="F31" s="246" t="s">
        <v>774</v>
      </c>
      <c r="G31" t="s">
        <v>303</v>
      </c>
      <c r="H31">
        <v>155.78</v>
      </c>
      <c r="I31">
        <f t="shared" si="0"/>
        <v>171.35</v>
      </c>
    </row>
    <row r="32" spans="1:9" ht="12.75" customHeight="1" x14ac:dyDescent="0.35">
      <c r="A32" t="s">
        <v>811</v>
      </c>
      <c r="B32" s="244">
        <v>45292</v>
      </c>
      <c r="C32" s="244">
        <v>45657</v>
      </c>
      <c r="D32" t="s">
        <v>812</v>
      </c>
      <c r="E32" t="s">
        <v>757</v>
      </c>
      <c r="F32" s="246" t="s">
        <v>777</v>
      </c>
      <c r="G32" t="s">
        <v>303</v>
      </c>
      <c r="H32">
        <v>132.4</v>
      </c>
      <c r="I32">
        <f t="shared" si="0"/>
        <v>145.63999999999999</v>
      </c>
    </row>
    <row r="33" spans="1:9" ht="12.75" customHeight="1" x14ac:dyDescent="0.35">
      <c r="A33" t="s">
        <v>813</v>
      </c>
      <c r="B33" s="244">
        <v>45292</v>
      </c>
      <c r="C33" s="244">
        <v>45657</v>
      </c>
      <c r="D33" t="s">
        <v>814</v>
      </c>
      <c r="E33" t="s">
        <v>757</v>
      </c>
      <c r="F33" s="246" t="s">
        <v>780</v>
      </c>
      <c r="G33" t="s">
        <v>303</v>
      </c>
      <c r="H33">
        <v>136.49</v>
      </c>
      <c r="I33">
        <f t="shared" si="0"/>
        <v>150.13</v>
      </c>
    </row>
    <row r="34" spans="1:9" ht="12.75" customHeight="1" x14ac:dyDescent="0.35">
      <c r="A34" t="s">
        <v>815</v>
      </c>
      <c r="B34" s="244">
        <v>45292</v>
      </c>
      <c r="C34" s="244">
        <v>45657</v>
      </c>
      <c r="D34" t="s">
        <v>816</v>
      </c>
      <c r="E34" t="s">
        <v>757</v>
      </c>
      <c r="F34" s="246" t="s">
        <v>758</v>
      </c>
      <c r="G34" t="s">
        <v>303</v>
      </c>
      <c r="H34">
        <v>36.119999999999997</v>
      </c>
      <c r="I34">
        <f t="shared" si="0"/>
        <v>39.729999999999997</v>
      </c>
    </row>
    <row r="35" spans="1:9" ht="12.75" customHeight="1" x14ac:dyDescent="0.35">
      <c r="A35" t="s">
        <v>817</v>
      </c>
      <c r="B35" s="244">
        <v>45292</v>
      </c>
      <c r="C35" s="244">
        <v>45657</v>
      </c>
      <c r="D35" t="s">
        <v>818</v>
      </c>
      <c r="E35" t="s">
        <v>757</v>
      </c>
      <c r="F35" s="246" t="s">
        <v>762</v>
      </c>
      <c r="G35" t="s">
        <v>303</v>
      </c>
      <c r="H35">
        <v>56.72</v>
      </c>
      <c r="I35">
        <f t="shared" si="0"/>
        <v>62.39</v>
      </c>
    </row>
    <row r="36" spans="1:9" ht="12.75" customHeight="1" x14ac:dyDescent="0.35">
      <c r="A36" t="s">
        <v>819</v>
      </c>
      <c r="B36" s="244">
        <v>45292</v>
      </c>
      <c r="C36" s="244">
        <v>45657</v>
      </c>
      <c r="D36" t="s">
        <v>820</v>
      </c>
      <c r="E36" t="s">
        <v>757</v>
      </c>
      <c r="F36" s="246" t="s">
        <v>765</v>
      </c>
      <c r="G36" t="s">
        <v>303</v>
      </c>
      <c r="H36">
        <v>70.61</v>
      </c>
      <c r="I36">
        <f t="shared" si="0"/>
        <v>77.67</v>
      </c>
    </row>
    <row r="37" spans="1:9" ht="12.75" customHeight="1" x14ac:dyDescent="0.35">
      <c r="A37" t="s">
        <v>821</v>
      </c>
      <c r="B37" s="244">
        <v>45292</v>
      </c>
      <c r="C37" s="244">
        <v>45657</v>
      </c>
      <c r="D37" t="s">
        <v>822</v>
      </c>
      <c r="E37" t="s">
        <v>757</v>
      </c>
      <c r="F37" s="246" t="s">
        <v>768</v>
      </c>
      <c r="G37" t="s">
        <v>303</v>
      </c>
      <c r="H37">
        <v>84.63</v>
      </c>
      <c r="I37">
        <f t="shared" si="0"/>
        <v>93.09</v>
      </c>
    </row>
    <row r="38" spans="1:9" ht="12.75" customHeight="1" x14ac:dyDescent="0.35">
      <c r="A38" t="s">
        <v>823</v>
      </c>
      <c r="B38" s="244">
        <v>45292</v>
      </c>
      <c r="C38" s="244">
        <v>45657</v>
      </c>
      <c r="D38" t="s">
        <v>824</v>
      </c>
      <c r="E38" t="s">
        <v>757</v>
      </c>
      <c r="F38" s="246" t="s">
        <v>771</v>
      </c>
      <c r="G38" t="s">
        <v>303</v>
      </c>
      <c r="H38">
        <v>95.17</v>
      </c>
      <c r="I38">
        <f t="shared" si="0"/>
        <v>104.68</v>
      </c>
    </row>
    <row r="39" spans="1:9" ht="12.75" customHeight="1" x14ac:dyDescent="0.35">
      <c r="A39" t="s">
        <v>825</v>
      </c>
      <c r="B39" s="244">
        <v>45292</v>
      </c>
      <c r="C39" s="244">
        <v>45657</v>
      </c>
      <c r="D39" t="s">
        <v>826</v>
      </c>
      <c r="E39" t="s">
        <v>757</v>
      </c>
      <c r="F39" s="246" t="s">
        <v>774</v>
      </c>
      <c r="G39" t="s">
        <v>303</v>
      </c>
      <c r="H39">
        <v>107.31</v>
      </c>
      <c r="I39">
        <f t="shared" si="0"/>
        <v>118.04</v>
      </c>
    </row>
    <row r="40" spans="1:9" ht="12.75" customHeight="1" x14ac:dyDescent="0.35">
      <c r="A40" t="s">
        <v>827</v>
      </c>
      <c r="B40" s="244">
        <v>45292</v>
      </c>
      <c r="C40" s="244">
        <v>45657</v>
      </c>
      <c r="D40" t="s">
        <v>828</v>
      </c>
      <c r="E40" t="s">
        <v>757</v>
      </c>
      <c r="F40" s="246" t="s">
        <v>777</v>
      </c>
      <c r="G40" t="s">
        <v>303</v>
      </c>
      <c r="H40">
        <v>89.19</v>
      </c>
      <c r="I40">
        <f t="shared" si="0"/>
        <v>98.1</v>
      </c>
    </row>
    <row r="41" spans="1:9" ht="12.75" customHeight="1" x14ac:dyDescent="0.35">
      <c r="A41" t="s">
        <v>829</v>
      </c>
      <c r="B41" s="244">
        <v>45292</v>
      </c>
      <c r="C41" s="244">
        <v>45657</v>
      </c>
      <c r="D41" t="s">
        <v>830</v>
      </c>
      <c r="E41" t="s">
        <v>757</v>
      </c>
      <c r="F41" s="246" t="s">
        <v>780</v>
      </c>
      <c r="G41" t="s">
        <v>303</v>
      </c>
      <c r="H41">
        <v>95.51</v>
      </c>
      <c r="I41">
        <f t="shared" si="0"/>
        <v>105.06</v>
      </c>
    </row>
    <row r="42" spans="1:9" ht="12.75" customHeight="1" x14ac:dyDescent="0.35">
      <c r="A42" t="s">
        <v>831</v>
      </c>
      <c r="B42" s="244">
        <v>45292</v>
      </c>
      <c r="C42" s="244">
        <v>45657</v>
      </c>
      <c r="D42" t="s">
        <v>832</v>
      </c>
      <c r="E42" t="s">
        <v>757</v>
      </c>
      <c r="F42" s="246" t="s">
        <v>758</v>
      </c>
      <c r="G42" t="s">
        <v>303</v>
      </c>
      <c r="H42">
        <v>38.26</v>
      </c>
      <c r="I42">
        <f t="shared" si="0"/>
        <v>42.08</v>
      </c>
    </row>
    <row r="43" spans="1:9" ht="12.75" customHeight="1" x14ac:dyDescent="0.35">
      <c r="A43" t="s">
        <v>833</v>
      </c>
      <c r="B43" s="244">
        <v>45292</v>
      </c>
      <c r="C43" s="244">
        <v>45657</v>
      </c>
      <c r="D43" t="s">
        <v>834</v>
      </c>
      <c r="E43" t="s">
        <v>757</v>
      </c>
      <c r="F43" s="246" t="s">
        <v>762</v>
      </c>
      <c r="G43" t="s">
        <v>303</v>
      </c>
      <c r="H43">
        <v>59.63</v>
      </c>
      <c r="I43">
        <f t="shared" si="0"/>
        <v>65.59</v>
      </c>
    </row>
    <row r="44" spans="1:9" ht="12.75" customHeight="1" x14ac:dyDescent="0.35">
      <c r="A44" t="s">
        <v>835</v>
      </c>
      <c r="B44" s="244">
        <v>45292</v>
      </c>
      <c r="C44" s="244">
        <v>45657</v>
      </c>
      <c r="D44" t="s">
        <v>836</v>
      </c>
      <c r="E44" t="s">
        <v>757</v>
      </c>
      <c r="F44" s="246" t="s">
        <v>765</v>
      </c>
      <c r="G44" t="s">
        <v>303</v>
      </c>
      <c r="H44">
        <v>76.5</v>
      </c>
      <c r="I44">
        <f t="shared" si="0"/>
        <v>84.15</v>
      </c>
    </row>
    <row r="45" spans="1:9" ht="12.75" customHeight="1" x14ac:dyDescent="0.35">
      <c r="A45" t="s">
        <v>837</v>
      </c>
      <c r="B45" s="244">
        <v>45292</v>
      </c>
      <c r="C45" s="244">
        <v>45657</v>
      </c>
      <c r="D45" t="s">
        <v>838</v>
      </c>
      <c r="E45" t="s">
        <v>757</v>
      </c>
      <c r="F45" s="246" t="s">
        <v>768</v>
      </c>
      <c r="G45" t="s">
        <v>303</v>
      </c>
      <c r="H45">
        <v>88.89</v>
      </c>
      <c r="I45">
        <f t="shared" si="0"/>
        <v>97.77</v>
      </c>
    </row>
    <row r="46" spans="1:9" ht="12.75" customHeight="1" x14ac:dyDescent="0.35">
      <c r="A46" t="s">
        <v>839</v>
      </c>
      <c r="B46" s="244">
        <v>45292</v>
      </c>
      <c r="C46" s="244">
        <v>45657</v>
      </c>
      <c r="D46" t="s">
        <v>840</v>
      </c>
      <c r="E46" t="s">
        <v>757</v>
      </c>
      <c r="F46" s="246" t="s">
        <v>771</v>
      </c>
      <c r="G46" t="s">
        <v>303</v>
      </c>
      <c r="H46">
        <v>102.09</v>
      </c>
      <c r="I46">
        <f t="shared" si="0"/>
        <v>112.29</v>
      </c>
    </row>
    <row r="47" spans="1:9" ht="12.75" customHeight="1" x14ac:dyDescent="0.35">
      <c r="A47" t="s">
        <v>841</v>
      </c>
      <c r="B47" s="244">
        <v>45292</v>
      </c>
      <c r="C47" s="244">
        <v>45657</v>
      </c>
      <c r="D47" t="s">
        <v>842</v>
      </c>
      <c r="E47" t="s">
        <v>757</v>
      </c>
      <c r="F47" s="246" t="s">
        <v>774</v>
      </c>
      <c r="G47" t="s">
        <v>303</v>
      </c>
      <c r="H47">
        <v>153.1</v>
      </c>
      <c r="I47">
        <f t="shared" si="0"/>
        <v>168.41</v>
      </c>
    </row>
    <row r="48" spans="1:9" ht="12.75" customHeight="1" x14ac:dyDescent="0.35">
      <c r="A48" t="s">
        <v>843</v>
      </c>
      <c r="B48" s="244">
        <v>45292</v>
      </c>
      <c r="C48" s="244">
        <v>45657</v>
      </c>
      <c r="D48" t="s">
        <v>844</v>
      </c>
      <c r="E48" t="s">
        <v>757</v>
      </c>
      <c r="F48" s="246" t="s">
        <v>777</v>
      </c>
      <c r="G48" t="s">
        <v>303</v>
      </c>
      <c r="H48">
        <v>122</v>
      </c>
      <c r="I48">
        <f t="shared" si="0"/>
        <v>134.19999999999999</v>
      </c>
    </row>
    <row r="49" spans="1:9" ht="12.75" customHeight="1" x14ac:dyDescent="0.35">
      <c r="A49" t="s">
        <v>845</v>
      </c>
      <c r="B49" s="244">
        <v>45292</v>
      </c>
      <c r="C49" s="244">
        <v>45657</v>
      </c>
      <c r="D49" t="s">
        <v>846</v>
      </c>
      <c r="E49" t="s">
        <v>757</v>
      </c>
      <c r="F49" s="246" t="s">
        <v>780</v>
      </c>
      <c r="G49" t="s">
        <v>303</v>
      </c>
      <c r="H49">
        <v>102.02</v>
      </c>
      <c r="I49">
        <f t="shared" si="0"/>
        <v>112.22</v>
      </c>
    </row>
    <row r="50" spans="1:9" ht="12.75" customHeight="1" x14ac:dyDescent="0.35">
      <c r="A50" t="s">
        <v>847</v>
      </c>
      <c r="B50" s="244">
        <v>45292</v>
      </c>
      <c r="C50" s="244">
        <v>45657</v>
      </c>
      <c r="D50" t="s">
        <v>848</v>
      </c>
      <c r="E50" t="s">
        <v>757</v>
      </c>
      <c r="F50" s="246" t="s">
        <v>758</v>
      </c>
      <c r="G50" t="s">
        <v>303</v>
      </c>
      <c r="H50">
        <v>39.979999999999997</v>
      </c>
      <c r="I50">
        <f t="shared" si="0"/>
        <v>43.97</v>
      </c>
    </row>
    <row r="51" spans="1:9" ht="12.75" customHeight="1" x14ac:dyDescent="0.35">
      <c r="A51" t="s">
        <v>849</v>
      </c>
      <c r="B51" s="244">
        <v>45292</v>
      </c>
      <c r="C51" s="244">
        <v>45657</v>
      </c>
      <c r="D51" t="s">
        <v>850</v>
      </c>
      <c r="E51" t="s">
        <v>757</v>
      </c>
      <c r="F51" s="246" t="s">
        <v>762</v>
      </c>
      <c r="G51" t="s">
        <v>303</v>
      </c>
      <c r="H51">
        <v>59.07</v>
      </c>
      <c r="I51">
        <f t="shared" si="0"/>
        <v>64.97</v>
      </c>
    </row>
    <row r="52" spans="1:9" ht="12.75" customHeight="1" x14ac:dyDescent="0.35">
      <c r="A52" t="s">
        <v>851</v>
      </c>
      <c r="B52" s="244">
        <v>45292</v>
      </c>
      <c r="C52" s="244">
        <v>45657</v>
      </c>
      <c r="D52" t="s">
        <v>852</v>
      </c>
      <c r="E52" t="s">
        <v>757</v>
      </c>
      <c r="F52" s="246" t="s">
        <v>765</v>
      </c>
      <c r="G52" t="s">
        <v>303</v>
      </c>
      <c r="H52">
        <v>71.569999999999993</v>
      </c>
      <c r="I52">
        <f t="shared" si="0"/>
        <v>78.72</v>
      </c>
    </row>
    <row r="53" spans="1:9" ht="12.75" customHeight="1" x14ac:dyDescent="0.35">
      <c r="A53" t="s">
        <v>853</v>
      </c>
      <c r="B53" s="244">
        <v>45292</v>
      </c>
      <c r="C53" s="244">
        <v>45657</v>
      </c>
      <c r="D53" t="s">
        <v>854</v>
      </c>
      <c r="E53" t="s">
        <v>757</v>
      </c>
      <c r="F53" s="246" t="s">
        <v>768</v>
      </c>
      <c r="G53" t="s">
        <v>303</v>
      </c>
      <c r="H53">
        <v>84.05</v>
      </c>
      <c r="I53">
        <f t="shared" si="0"/>
        <v>92.45</v>
      </c>
    </row>
    <row r="54" spans="1:9" ht="12.75" customHeight="1" x14ac:dyDescent="0.35">
      <c r="A54" t="s">
        <v>855</v>
      </c>
      <c r="B54" s="244">
        <v>45292</v>
      </c>
      <c r="C54" s="244">
        <v>45657</v>
      </c>
      <c r="D54" t="s">
        <v>856</v>
      </c>
      <c r="E54" t="s">
        <v>757</v>
      </c>
      <c r="F54" s="246" t="s">
        <v>771</v>
      </c>
      <c r="G54" t="s">
        <v>303</v>
      </c>
      <c r="H54">
        <v>92.33</v>
      </c>
      <c r="I54">
        <f t="shared" si="0"/>
        <v>101.56</v>
      </c>
    </row>
    <row r="55" spans="1:9" ht="12.75" customHeight="1" x14ac:dyDescent="0.35">
      <c r="A55" t="s">
        <v>857</v>
      </c>
      <c r="B55" s="244">
        <v>45292</v>
      </c>
      <c r="C55" s="244">
        <v>45657</v>
      </c>
      <c r="D55" t="s">
        <v>858</v>
      </c>
      <c r="E55" t="s">
        <v>757</v>
      </c>
      <c r="F55" s="246" t="s">
        <v>774</v>
      </c>
      <c r="G55" t="s">
        <v>303</v>
      </c>
      <c r="H55">
        <v>124.84</v>
      </c>
      <c r="I55">
        <f t="shared" si="0"/>
        <v>137.32</v>
      </c>
    </row>
    <row r="56" spans="1:9" ht="12.75" customHeight="1" x14ac:dyDescent="0.35">
      <c r="A56" t="s">
        <v>859</v>
      </c>
      <c r="B56" s="244">
        <v>45292</v>
      </c>
      <c r="C56" s="244">
        <v>45657</v>
      </c>
      <c r="D56" t="s">
        <v>860</v>
      </c>
      <c r="E56" t="s">
        <v>757</v>
      </c>
      <c r="F56" s="246" t="s">
        <v>777</v>
      </c>
      <c r="G56" t="s">
        <v>303</v>
      </c>
      <c r="H56">
        <v>94.57</v>
      </c>
      <c r="I56">
        <f t="shared" si="0"/>
        <v>104.02</v>
      </c>
    </row>
    <row r="57" spans="1:9" ht="12.75" customHeight="1" x14ac:dyDescent="0.35">
      <c r="A57" t="s">
        <v>861</v>
      </c>
      <c r="B57" s="244">
        <v>45292</v>
      </c>
      <c r="C57" s="244">
        <v>45657</v>
      </c>
      <c r="D57" t="s">
        <v>862</v>
      </c>
      <c r="E57" t="s">
        <v>757</v>
      </c>
      <c r="F57" s="246" t="s">
        <v>780</v>
      </c>
      <c r="G57" t="s">
        <v>303</v>
      </c>
      <c r="H57">
        <v>105.74</v>
      </c>
      <c r="I57">
        <f t="shared" si="0"/>
        <v>116.31</v>
      </c>
    </row>
    <row r="58" spans="1:9" ht="12.75" customHeight="1" x14ac:dyDescent="0.35">
      <c r="A58" t="s">
        <v>863</v>
      </c>
      <c r="B58" s="244">
        <v>45292</v>
      </c>
      <c r="C58" s="244">
        <v>45657</v>
      </c>
      <c r="D58" t="s">
        <v>864</v>
      </c>
      <c r="E58" t="s">
        <v>757</v>
      </c>
      <c r="F58" s="246" t="s">
        <v>758</v>
      </c>
      <c r="G58" t="s">
        <v>303</v>
      </c>
      <c r="H58">
        <v>42.93</v>
      </c>
      <c r="I58">
        <f t="shared" si="0"/>
        <v>47.22</v>
      </c>
    </row>
    <row r="59" spans="1:9" ht="12.75" customHeight="1" x14ac:dyDescent="0.35">
      <c r="A59" t="s">
        <v>865</v>
      </c>
      <c r="B59" s="244">
        <v>45292</v>
      </c>
      <c r="C59" s="244">
        <v>45657</v>
      </c>
      <c r="D59" t="s">
        <v>866</v>
      </c>
      <c r="E59" t="s">
        <v>757</v>
      </c>
      <c r="F59" s="246" t="s">
        <v>762</v>
      </c>
      <c r="G59" t="s">
        <v>303</v>
      </c>
      <c r="H59">
        <v>59.37</v>
      </c>
      <c r="I59">
        <f t="shared" si="0"/>
        <v>65.3</v>
      </c>
    </row>
    <row r="60" spans="1:9" ht="12.75" customHeight="1" x14ac:dyDescent="0.35">
      <c r="A60" t="s">
        <v>867</v>
      </c>
      <c r="B60" s="244">
        <v>45292</v>
      </c>
      <c r="C60" s="244">
        <v>45657</v>
      </c>
      <c r="D60" t="s">
        <v>868</v>
      </c>
      <c r="E60" t="s">
        <v>757</v>
      </c>
      <c r="F60" s="246" t="s">
        <v>765</v>
      </c>
      <c r="G60" t="s">
        <v>303</v>
      </c>
      <c r="H60">
        <v>66.459999999999994</v>
      </c>
      <c r="I60">
        <f t="shared" si="0"/>
        <v>73.099999999999994</v>
      </c>
    </row>
    <row r="61" spans="1:9" ht="12.75" customHeight="1" x14ac:dyDescent="0.35">
      <c r="A61" t="s">
        <v>869</v>
      </c>
      <c r="B61" s="244">
        <v>45292</v>
      </c>
      <c r="C61" s="244">
        <v>45657</v>
      </c>
      <c r="D61" t="s">
        <v>870</v>
      </c>
      <c r="E61" t="s">
        <v>757</v>
      </c>
      <c r="F61" s="246" t="s">
        <v>768</v>
      </c>
      <c r="G61" t="s">
        <v>303</v>
      </c>
      <c r="H61">
        <v>73.28</v>
      </c>
      <c r="I61">
        <f t="shared" si="0"/>
        <v>80.599999999999994</v>
      </c>
    </row>
    <row r="62" spans="1:9" ht="12.75" customHeight="1" x14ac:dyDescent="0.35">
      <c r="A62" t="s">
        <v>871</v>
      </c>
      <c r="B62" s="244">
        <v>45292</v>
      </c>
      <c r="C62" s="244">
        <v>45657</v>
      </c>
      <c r="D62" t="s">
        <v>872</v>
      </c>
      <c r="E62" t="s">
        <v>757</v>
      </c>
      <c r="F62" s="246" t="s">
        <v>771</v>
      </c>
      <c r="G62" t="s">
        <v>303</v>
      </c>
      <c r="H62">
        <v>77.34</v>
      </c>
      <c r="I62">
        <f t="shared" si="0"/>
        <v>85.07</v>
      </c>
    </row>
    <row r="63" spans="1:9" ht="12.75" customHeight="1" x14ac:dyDescent="0.35">
      <c r="A63" t="s">
        <v>873</v>
      </c>
      <c r="B63" s="244">
        <v>45292</v>
      </c>
      <c r="C63" s="244">
        <v>45657</v>
      </c>
      <c r="D63" t="s">
        <v>874</v>
      </c>
      <c r="E63" t="s">
        <v>757</v>
      </c>
      <c r="F63" s="246" t="s">
        <v>774</v>
      </c>
      <c r="G63" t="s">
        <v>303</v>
      </c>
      <c r="H63">
        <v>119.69</v>
      </c>
      <c r="I63">
        <f t="shared" si="0"/>
        <v>131.65</v>
      </c>
    </row>
    <row r="64" spans="1:9" ht="12.75" customHeight="1" x14ac:dyDescent="0.35">
      <c r="A64" t="s">
        <v>875</v>
      </c>
      <c r="B64" s="244">
        <v>45292</v>
      </c>
      <c r="C64" s="244">
        <v>45657</v>
      </c>
      <c r="D64" t="s">
        <v>876</v>
      </c>
      <c r="E64" t="s">
        <v>757</v>
      </c>
      <c r="F64" s="246" t="s">
        <v>777</v>
      </c>
      <c r="G64" t="s">
        <v>303</v>
      </c>
      <c r="H64">
        <v>99.32</v>
      </c>
      <c r="I64">
        <f t="shared" si="0"/>
        <v>109.25</v>
      </c>
    </row>
    <row r="65" spans="1:9" ht="12.75" customHeight="1" x14ac:dyDescent="0.35">
      <c r="A65" t="s">
        <v>877</v>
      </c>
      <c r="B65" s="244">
        <v>45292</v>
      </c>
      <c r="C65" s="244">
        <v>45657</v>
      </c>
      <c r="D65" t="s">
        <v>878</v>
      </c>
      <c r="E65" t="s">
        <v>757</v>
      </c>
      <c r="F65" s="246" t="s">
        <v>780</v>
      </c>
      <c r="G65" t="s">
        <v>303</v>
      </c>
      <c r="H65">
        <v>111.05</v>
      </c>
      <c r="I65">
        <f t="shared" si="0"/>
        <v>122.15</v>
      </c>
    </row>
    <row r="66" spans="1:9" ht="12.75" customHeight="1" x14ac:dyDescent="0.35">
      <c r="A66" t="s">
        <v>879</v>
      </c>
      <c r="B66" s="244">
        <v>45292</v>
      </c>
      <c r="C66" s="244">
        <v>45657</v>
      </c>
      <c r="D66" t="s">
        <v>880</v>
      </c>
      <c r="E66" t="s">
        <v>757</v>
      </c>
      <c r="F66" s="246" t="s">
        <v>758</v>
      </c>
      <c r="G66" t="s">
        <v>303</v>
      </c>
      <c r="H66">
        <v>31.74</v>
      </c>
      <c r="I66">
        <f t="shared" si="0"/>
        <v>34.909999999999997</v>
      </c>
    </row>
    <row r="67" spans="1:9" ht="12.75" customHeight="1" x14ac:dyDescent="0.35">
      <c r="A67" t="s">
        <v>881</v>
      </c>
      <c r="B67" s="244">
        <v>45292</v>
      </c>
      <c r="C67" s="244">
        <v>45657</v>
      </c>
      <c r="D67" t="s">
        <v>882</v>
      </c>
      <c r="E67" t="s">
        <v>757</v>
      </c>
      <c r="F67" s="246" t="s">
        <v>762</v>
      </c>
      <c r="G67" t="s">
        <v>303</v>
      </c>
      <c r="H67">
        <v>46.35</v>
      </c>
      <c r="I67">
        <f t="shared" si="0"/>
        <v>50.98</v>
      </c>
    </row>
    <row r="68" spans="1:9" ht="12.75" customHeight="1" x14ac:dyDescent="0.35">
      <c r="A68" t="s">
        <v>883</v>
      </c>
      <c r="B68" s="244">
        <v>45292</v>
      </c>
      <c r="C68" s="244">
        <v>45657</v>
      </c>
      <c r="D68" t="s">
        <v>884</v>
      </c>
      <c r="E68" t="s">
        <v>757</v>
      </c>
      <c r="F68" s="246" t="s">
        <v>765</v>
      </c>
      <c r="G68" t="s">
        <v>303</v>
      </c>
      <c r="H68">
        <v>55.9</v>
      </c>
      <c r="I68">
        <f t="shared" si="0"/>
        <v>61.49</v>
      </c>
    </row>
    <row r="69" spans="1:9" ht="12.75" customHeight="1" x14ac:dyDescent="0.35">
      <c r="A69" t="s">
        <v>885</v>
      </c>
      <c r="B69" s="244">
        <v>45292</v>
      </c>
      <c r="C69" s="244">
        <v>45657</v>
      </c>
      <c r="D69" t="s">
        <v>886</v>
      </c>
      <c r="E69" t="s">
        <v>757</v>
      </c>
      <c r="F69" s="246" t="s">
        <v>768</v>
      </c>
      <c r="G69" t="s">
        <v>303</v>
      </c>
      <c r="H69">
        <v>65.569999999999993</v>
      </c>
      <c r="I69">
        <f t="shared" si="0"/>
        <v>72.12</v>
      </c>
    </row>
    <row r="70" spans="1:9" ht="12.75" customHeight="1" x14ac:dyDescent="0.35">
      <c r="A70" t="s">
        <v>887</v>
      </c>
      <c r="B70" s="244">
        <v>45292</v>
      </c>
      <c r="C70" s="244">
        <v>45657</v>
      </c>
      <c r="D70" t="s">
        <v>888</v>
      </c>
      <c r="E70" t="s">
        <v>757</v>
      </c>
      <c r="F70" s="246" t="s">
        <v>771</v>
      </c>
      <c r="G70" t="s">
        <v>303</v>
      </c>
      <c r="H70">
        <v>70.63</v>
      </c>
      <c r="I70">
        <f t="shared" si="0"/>
        <v>77.69</v>
      </c>
    </row>
    <row r="71" spans="1:9" ht="12.75" customHeight="1" x14ac:dyDescent="0.35">
      <c r="A71" t="s">
        <v>889</v>
      </c>
      <c r="B71" s="244">
        <v>45292</v>
      </c>
      <c r="C71" s="244">
        <v>45657</v>
      </c>
      <c r="D71" t="s">
        <v>890</v>
      </c>
      <c r="E71" t="s">
        <v>757</v>
      </c>
      <c r="F71" s="246" t="s">
        <v>774</v>
      </c>
      <c r="G71" t="s">
        <v>303</v>
      </c>
      <c r="H71">
        <v>92.34</v>
      </c>
      <c r="I71">
        <f t="shared" si="0"/>
        <v>101.57</v>
      </c>
    </row>
    <row r="72" spans="1:9" ht="12.75" customHeight="1" x14ac:dyDescent="0.35">
      <c r="A72" t="s">
        <v>891</v>
      </c>
      <c r="B72" s="244">
        <v>45292</v>
      </c>
      <c r="C72" s="244">
        <v>45657</v>
      </c>
      <c r="D72" t="s">
        <v>892</v>
      </c>
      <c r="E72" t="s">
        <v>757</v>
      </c>
      <c r="F72" s="246" t="s">
        <v>777</v>
      </c>
      <c r="G72" t="s">
        <v>303</v>
      </c>
      <c r="H72">
        <v>76.41</v>
      </c>
      <c r="I72">
        <f t="shared" si="0"/>
        <v>84.05</v>
      </c>
    </row>
    <row r="73" spans="1:9" ht="12.75" customHeight="1" x14ac:dyDescent="0.35">
      <c r="A73" t="s">
        <v>893</v>
      </c>
      <c r="B73" s="244">
        <v>45292</v>
      </c>
      <c r="C73" s="244">
        <v>45657</v>
      </c>
      <c r="D73" t="s">
        <v>894</v>
      </c>
      <c r="E73" t="s">
        <v>757</v>
      </c>
      <c r="F73" s="246" t="s">
        <v>780</v>
      </c>
      <c r="G73" t="s">
        <v>303</v>
      </c>
      <c r="H73">
        <v>87.05</v>
      </c>
      <c r="I73">
        <f t="shared" si="0"/>
        <v>95.75</v>
      </c>
    </row>
    <row r="74" spans="1:9" ht="12.75" customHeight="1" x14ac:dyDescent="0.35">
      <c r="A74" t="s">
        <v>895</v>
      </c>
      <c r="B74" s="244">
        <v>45292</v>
      </c>
      <c r="C74" s="244">
        <v>45657</v>
      </c>
      <c r="D74" t="s">
        <v>896</v>
      </c>
      <c r="E74" t="s">
        <v>757</v>
      </c>
      <c r="F74" s="246" t="s">
        <v>758</v>
      </c>
      <c r="G74" t="s">
        <v>303</v>
      </c>
      <c r="H74">
        <v>27.61</v>
      </c>
      <c r="I74">
        <f t="shared" ref="I74:I137" si="1">ROUNDDOWN(1.1*H74,2)</f>
        <v>30.37</v>
      </c>
    </row>
    <row r="75" spans="1:9" ht="12.75" customHeight="1" x14ac:dyDescent="0.35">
      <c r="A75" t="s">
        <v>897</v>
      </c>
      <c r="B75" s="244">
        <v>45292</v>
      </c>
      <c r="C75" s="244">
        <v>45657</v>
      </c>
      <c r="D75" t="s">
        <v>898</v>
      </c>
      <c r="E75" t="s">
        <v>757</v>
      </c>
      <c r="F75" s="246" t="s">
        <v>762</v>
      </c>
      <c r="G75" t="s">
        <v>303</v>
      </c>
      <c r="H75">
        <v>39.770000000000003</v>
      </c>
      <c r="I75">
        <f t="shared" si="1"/>
        <v>43.74</v>
      </c>
    </row>
    <row r="76" spans="1:9" ht="12.75" customHeight="1" x14ac:dyDescent="0.35">
      <c r="A76" t="s">
        <v>899</v>
      </c>
      <c r="B76" s="244">
        <v>45292</v>
      </c>
      <c r="C76" s="244">
        <v>45657</v>
      </c>
      <c r="D76" t="s">
        <v>900</v>
      </c>
      <c r="E76" t="s">
        <v>757</v>
      </c>
      <c r="F76" s="246" t="s">
        <v>765</v>
      </c>
      <c r="G76" t="s">
        <v>303</v>
      </c>
      <c r="H76">
        <v>46.38</v>
      </c>
      <c r="I76">
        <f t="shared" si="1"/>
        <v>51.01</v>
      </c>
    </row>
    <row r="77" spans="1:9" ht="12.75" customHeight="1" x14ac:dyDescent="0.35">
      <c r="A77" t="s">
        <v>901</v>
      </c>
      <c r="B77" s="244">
        <v>45292</v>
      </c>
      <c r="C77" s="244">
        <v>45657</v>
      </c>
      <c r="D77" t="s">
        <v>902</v>
      </c>
      <c r="E77" t="s">
        <v>757</v>
      </c>
      <c r="F77" s="246" t="s">
        <v>768</v>
      </c>
      <c r="G77" t="s">
        <v>303</v>
      </c>
      <c r="H77">
        <v>58.97</v>
      </c>
      <c r="I77">
        <f t="shared" si="1"/>
        <v>64.86</v>
      </c>
    </row>
    <row r="78" spans="1:9" ht="12.75" customHeight="1" x14ac:dyDescent="0.35">
      <c r="A78" t="s">
        <v>903</v>
      </c>
      <c r="B78" s="244">
        <v>45292</v>
      </c>
      <c r="C78" s="244">
        <v>45657</v>
      </c>
      <c r="D78" t="s">
        <v>904</v>
      </c>
      <c r="E78" t="s">
        <v>757</v>
      </c>
      <c r="F78" s="246" t="s">
        <v>771</v>
      </c>
      <c r="G78" t="s">
        <v>303</v>
      </c>
      <c r="H78">
        <v>54.55</v>
      </c>
      <c r="I78">
        <f t="shared" si="1"/>
        <v>60</v>
      </c>
    </row>
    <row r="79" spans="1:9" ht="12.75" customHeight="1" x14ac:dyDescent="0.35">
      <c r="A79" t="s">
        <v>905</v>
      </c>
      <c r="B79" s="244">
        <v>45292</v>
      </c>
      <c r="C79" s="244">
        <v>45657</v>
      </c>
      <c r="D79" t="s">
        <v>906</v>
      </c>
      <c r="E79" t="s">
        <v>757</v>
      </c>
      <c r="F79" s="246" t="s">
        <v>774</v>
      </c>
      <c r="G79" t="s">
        <v>303</v>
      </c>
      <c r="H79">
        <v>79.13</v>
      </c>
      <c r="I79">
        <f t="shared" si="1"/>
        <v>87.04</v>
      </c>
    </row>
    <row r="80" spans="1:9" ht="12.75" customHeight="1" x14ac:dyDescent="0.35">
      <c r="A80" t="s">
        <v>907</v>
      </c>
      <c r="B80" s="244">
        <v>45292</v>
      </c>
      <c r="C80" s="244">
        <v>45657</v>
      </c>
      <c r="D80" t="s">
        <v>908</v>
      </c>
      <c r="E80" t="s">
        <v>757</v>
      </c>
      <c r="F80" s="246" t="s">
        <v>777</v>
      </c>
      <c r="G80" t="s">
        <v>303</v>
      </c>
      <c r="H80">
        <v>58.3</v>
      </c>
      <c r="I80">
        <f t="shared" si="1"/>
        <v>64.13</v>
      </c>
    </row>
    <row r="81" spans="1:9" ht="12.75" customHeight="1" x14ac:dyDescent="0.35">
      <c r="A81" t="s">
        <v>909</v>
      </c>
      <c r="B81" s="244">
        <v>45292</v>
      </c>
      <c r="C81" s="244">
        <v>45657</v>
      </c>
      <c r="D81" t="s">
        <v>910</v>
      </c>
      <c r="E81" t="s">
        <v>757</v>
      </c>
      <c r="F81" s="246" t="s">
        <v>780</v>
      </c>
      <c r="G81" t="s">
        <v>303</v>
      </c>
      <c r="H81">
        <v>56.18</v>
      </c>
      <c r="I81">
        <f t="shared" si="1"/>
        <v>61.79</v>
      </c>
    </row>
    <row r="82" spans="1:9" ht="12.75" customHeight="1" x14ac:dyDescent="0.35">
      <c r="A82" t="s">
        <v>911</v>
      </c>
      <c r="B82" s="244">
        <v>45292</v>
      </c>
      <c r="C82" s="244">
        <v>45657</v>
      </c>
      <c r="D82" t="s">
        <v>6851</v>
      </c>
      <c r="E82" t="s">
        <v>757</v>
      </c>
      <c r="F82" s="246" t="s">
        <v>758</v>
      </c>
      <c r="G82" t="s">
        <v>303</v>
      </c>
      <c r="H82">
        <v>53.11</v>
      </c>
      <c r="I82">
        <f t="shared" si="1"/>
        <v>58.42</v>
      </c>
    </row>
    <row r="83" spans="1:9" ht="12.75" customHeight="1" x14ac:dyDescent="0.35">
      <c r="A83" t="s">
        <v>913</v>
      </c>
      <c r="B83" s="244">
        <v>45292</v>
      </c>
      <c r="C83" s="244">
        <v>45657</v>
      </c>
      <c r="D83" t="s">
        <v>6852</v>
      </c>
      <c r="E83" t="s">
        <v>757</v>
      </c>
      <c r="F83" s="246" t="s">
        <v>758</v>
      </c>
      <c r="G83" t="s">
        <v>303</v>
      </c>
      <c r="H83">
        <v>41.4</v>
      </c>
      <c r="I83">
        <f t="shared" si="1"/>
        <v>45.54</v>
      </c>
    </row>
    <row r="84" spans="1:9" ht="12.75" customHeight="1" x14ac:dyDescent="0.35">
      <c r="A84" t="s">
        <v>915</v>
      </c>
      <c r="B84" s="244">
        <v>45292</v>
      </c>
      <c r="C84" s="244">
        <v>45657</v>
      </c>
      <c r="D84" t="s">
        <v>916</v>
      </c>
      <c r="E84" t="s">
        <v>757</v>
      </c>
      <c r="F84" s="246" t="s">
        <v>762</v>
      </c>
      <c r="G84" t="s">
        <v>303</v>
      </c>
      <c r="H84">
        <v>74.67</v>
      </c>
      <c r="I84">
        <f t="shared" si="1"/>
        <v>82.13</v>
      </c>
    </row>
    <row r="85" spans="1:9" ht="12.75" customHeight="1" x14ac:dyDescent="0.35">
      <c r="A85" t="s">
        <v>917</v>
      </c>
      <c r="B85" s="244">
        <v>45292</v>
      </c>
      <c r="C85" s="244">
        <v>45657</v>
      </c>
      <c r="D85" t="s">
        <v>918</v>
      </c>
      <c r="E85" t="s">
        <v>757</v>
      </c>
      <c r="F85" s="246" t="s">
        <v>765</v>
      </c>
      <c r="G85" t="s">
        <v>303</v>
      </c>
      <c r="H85">
        <v>89.76</v>
      </c>
      <c r="I85">
        <f t="shared" si="1"/>
        <v>98.73</v>
      </c>
    </row>
    <row r="86" spans="1:9" ht="12.75" customHeight="1" x14ac:dyDescent="0.35">
      <c r="A86" t="s">
        <v>919</v>
      </c>
      <c r="B86" s="244">
        <v>45292</v>
      </c>
      <c r="C86" s="244">
        <v>45657</v>
      </c>
      <c r="D86" t="s">
        <v>920</v>
      </c>
      <c r="E86" t="s">
        <v>757</v>
      </c>
      <c r="F86" s="246" t="s">
        <v>768</v>
      </c>
      <c r="G86" t="s">
        <v>303</v>
      </c>
      <c r="H86">
        <v>104.6</v>
      </c>
      <c r="I86">
        <f t="shared" si="1"/>
        <v>115.06</v>
      </c>
    </row>
    <row r="87" spans="1:9" ht="12.75" customHeight="1" x14ac:dyDescent="0.35">
      <c r="A87" t="s">
        <v>921</v>
      </c>
      <c r="B87" s="244">
        <v>45292</v>
      </c>
      <c r="C87" s="244">
        <v>45657</v>
      </c>
      <c r="D87" t="s">
        <v>922</v>
      </c>
      <c r="E87" t="s">
        <v>757</v>
      </c>
      <c r="F87" s="246" t="s">
        <v>771</v>
      </c>
      <c r="G87" t="s">
        <v>303</v>
      </c>
      <c r="H87">
        <v>117.28</v>
      </c>
      <c r="I87">
        <f t="shared" si="1"/>
        <v>129</v>
      </c>
    </row>
    <row r="88" spans="1:9" ht="12.75" customHeight="1" x14ac:dyDescent="0.35">
      <c r="A88" t="s">
        <v>923</v>
      </c>
      <c r="B88" s="244">
        <v>45292</v>
      </c>
      <c r="C88" s="244">
        <v>45657</v>
      </c>
      <c r="D88" t="s">
        <v>924</v>
      </c>
      <c r="E88" t="s">
        <v>757</v>
      </c>
      <c r="F88" s="246" t="s">
        <v>774</v>
      </c>
      <c r="G88" t="s">
        <v>303</v>
      </c>
      <c r="H88">
        <v>156.65</v>
      </c>
      <c r="I88">
        <f t="shared" si="1"/>
        <v>172.31</v>
      </c>
    </row>
    <row r="89" spans="1:9" ht="12.75" customHeight="1" x14ac:dyDescent="0.35">
      <c r="A89" t="s">
        <v>925</v>
      </c>
      <c r="B89" s="244">
        <v>45292</v>
      </c>
      <c r="C89" s="244">
        <v>45657</v>
      </c>
      <c r="D89" t="s">
        <v>926</v>
      </c>
      <c r="E89" t="s">
        <v>757</v>
      </c>
      <c r="F89" s="246" t="s">
        <v>777</v>
      </c>
      <c r="G89" t="s">
        <v>303</v>
      </c>
      <c r="H89">
        <v>132.19</v>
      </c>
      <c r="I89">
        <f t="shared" si="1"/>
        <v>145.4</v>
      </c>
    </row>
    <row r="90" spans="1:9" ht="12.75" customHeight="1" x14ac:dyDescent="0.35">
      <c r="A90" t="s">
        <v>927</v>
      </c>
      <c r="B90" s="244">
        <v>45292</v>
      </c>
      <c r="C90" s="244">
        <v>45657</v>
      </c>
      <c r="D90" t="s">
        <v>928</v>
      </c>
      <c r="E90" t="s">
        <v>757</v>
      </c>
      <c r="F90" s="246" t="s">
        <v>780</v>
      </c>
      <c r="G90" t="s">
        <v>303</v>
      </c>
      <c r="H90">
        <v>112.89</v>
      </c>
      <c r="I90">
        <f t="shared" si="1"/>
        <v>124.17</v>
      </c>
    </row>
    <row r="91" spans="1:9" ht="12.75" customHeight="1" x14ac:dyDescent="0.35">
      <c r="A91" t="s">
        <v>929</v>
      </c>
      <c r="B91" s="244">
        <v>45292</v>
      </c>
      <c r="C91" s="244">
        <v>45657</v>
      </c>
      <c r="D91" t="s">
        <v>930</v>
      </c>
      <c r="E91" t="s">
        <v>757</v>
      </c>
      <c r="F91" s="246" t="s">
        <v>758</v>
      </c>
      <c r="G91" t="s">
        <v>303</v>
      </c>
      <c r="H91">
        <v>41.4</v>
      </c>
      <c r="I91">
        <f t="shared" si="1"/>
        <v>45.54</v>
      </c>
    </row>
    <row r="92" spans="1:9" ht="12.75" customHeight="1" x14ac:dyDescent="0.35">
      <c r="A92" t="s">
        <v>931</v>
      </c>
      <c r="B92" s="244">
        <v>45292</v>
      </c>
      <c r="C92" s="244">
        <v>45657</v>
      </c>
      <c r="D92" t="s">
        <v>932</v>
      </c>
      <c r="E92" t="s">
        <v>757</v>
      </c>
      <c r="F92" s="246" t="s">
        <v>762</v>
      </c>
      <c r="G92" t="s">
        <v>303</v>
      </c>
      <c r="H92">
        <v>55.92</v>
      </c>
      <c r="I92">
        <f t="shared" si="1"/>
        <v>61.51</v>
      </c>
    </row>
    <row r="93" spans="1:9" ht="12.75" customHeight="1" x14ac:dyDescent="0.35">
      <c r="A93" t="s">
        <v>933</v>
      </c>
      <c r="B93" s="244">
        <v>45292</v>
      </c>
      <c r="C93" s="244">
        <v>45657</v>
      </c>
      <c r="D93" t="s">
        <v>934</v>
      </c>
      <c r="E93" t="s">
        <v>757</v>
      </c>
      <c r="F93" s="246" t="s">
        <v>765</v>
      </c>
      <c r="G93" t="s">
        <v>303</v>
      </c>
      <c r="H93">
        <v>61.98</v>
      </c>
      <c r="I93">
        <f t="shared" si="1"/>
        <v>68.17</v>
      </c>
    </row>
    <row r="94" spans="1:9" ht="12.75" customHeight="1" x14ac:dyDescent="0.35">
      <c r="A94" t="s">
        <v>935</v>
      </c>
      <c r="B94" s="244">
        <v>45292</v>
      </c>
      <c r="C94" s="244">
        <v>45657</v>
      </c>
      <c r="D94" t="s">
        <v>936</v>
      </c>
      <c r="E94" t="s">
        <v>757</v>
      </c>
      <c r="F94" s="246" t="s">
        <v>768</v>
      </c>
      <c r="G94" t="s">
        <v>303</v>
      </c>
      <c r="H94">
        <v>74.13</v>
      </c>
      <c r="I94">
        <f t="shared" si="1"/>
        <v>81.540000000000006</v>
      </c>
    </row>
    <row r="95" spans="1:9" ht="12.75" customHeight="1" x14ac:dyDescent="0.35">
      <c r="A95" t="s">
        <v>937</v>
      </c>
      <c r="B95" s="244">
        <v>45292</v>
      </c>
      <c r="C95" s="244">
        <v>45657</v>
      </c>
      <c r="D95" t="s">
        <v>938</v>
      </c>
      <c r="E95" t="s">
        <v>757</v>
      </c>
      <c r="F95" s="246" t="s">
        <v>771</v>
      </c>
      <c r="G95" t="s">
        <v>303</v>
      </c>
      <c r="H95">
        <v>78</v>
      </c>
      <c r="I95">
        <f t="shared" si="1"/>
        <v>85.8</v>
      </c>
    </row>
    <row r="96" spans="1:9" ht="12.75" customHeight="1" x14ac:dyDescent="0.35">
      <c r="A96" t="s">
        <v>939</v>
      </c>
      <c r="B96" s="244">
        <v>45292</v>
      </c>
      <c r="C96" s="244">
        <v>45657</v>
      </c>
      <c r="D96" t="s">
        <v>940</v>
      </c>
      <c r="E96" t="s">
        <v>757</v>
      </c>
      <c r="F96" s="246" t="s">
        <v>774</v>
      </c>
      <c r="G96" t="s">
        <v>303</v>
      </c>
      <c r="H96">
        <v>102.52</v>
      </c>
      <c r="I96">
        <f t="shared" si="1"/>
        <v>112.77</v>
      </c>
    </row>
    <row r="97" spans="1:9" ht="12.75" customHeight="1" x14ac:dyDescent="0.35">
      <c r="A97" t="s">
        <v>941</v>
      </c>
      <c r="B97" s="244">
        <v>45292</v>
      </c>
      <c r="C97" s="244">
        <v>45657</v>
      </c>
      <c r="D97" t="s">
        <v>942</v>
      </c>
      <c r="E97" t="s">
        <v>757</v>
      </c>
      <c r="F97" s="246" t="s">
        <v>777</v>
      </c>
      <c r="G97" t="s">
        <v>303</v>
      </c>
      <c r="H97">
        <v>89.69</v>
      </c>
      <c r="I97">
        <f t="shared" si="1"/>
        <v>98.65</v>
      </c>
    </row>
    <row r="98" spans="1:9" ht="12.75" customHeight="1" x14ac:dyDescent="0.35">
      <c r="A98" t="s">
        <v>943</v>
      </c>
      <c r="B98" s="244">
        <v>45292</v>
      </c>
      <c r="C98" s="244">
        <v>45657</v>
      </c>
      <c r="D98" t="s">
        <v>944</v>
      </c>
      <c r="E98" t="s">
        <v>757</v>
      </c>
      <c r="F98" s="246" t="s">
        <v>780</v>
      </c>
      <c r="G98" t="s">
        <v>303</v>
      </c>
      <c r="H98">
        <v>92.35</v>
      </c>
      <c r="I98">
        <f t="shared" si="1"/>
        <v>101.58</v>
      </c>
    </row>
    <row r="99" spans="1:9" ht="12.75" customHeight="1" x14ac:dyDescent="0.35">
      <c r="A99" t="s">
        <v>945</v>
      </c>
      <c r="B99" s="244">
        <v>45292</v>
      </c>
      <c r="C99" s="244">
        <v>45657</v>
      </c>
      <c r="D99" t="s">
        <v>946</v>
      </c>
      <c r="E99" t="s">
        <v>757</v>
      </c>
      <c r="F99" s="246" t="s">
        <v>758</v>
      </c>
      <c r="G99" t="s">
        <v>303</v>
      </c>
      <c r="H99">
        <v>28.51</v>
      </c>
      <c r="I99">
        <f t="shared" si="1"/>
        <v>31.36</v>
      </c>
    </row>
    <row r="100" spans="1:9" ht="12.75" customHeight="1" x14ac:dyDescent="0.35">
      <c r="A100" t="s">
        <v>947</v>
      </c>
      <c r="B100" s="244">
        <v>45292</v>
      </c>
      <c r="C100" s="244">
        <v>45657</v>
      </c>
      <c r="D100" t="s">
        <v>948</v>
      </c>
      <c r="E100" t="s">
        <v>757</v>
      </c>
      <c r="F100" s="246" t="s">
        <v>762</v>
      </c>
      <c r="G100" t="s">
        <v>303</v>
      </c>
      <c r="H100">
        <v>42.76</v>
      </c>
      <c r="I100">
        <f t="shared" si="1"/>
        <v>47.03</v>
      </c>
    </row>
    <row r="101" spans="1:9" ht="12.75" customHeight="1" x14ac:dyDescent="0.35">
      <c r="A101" t="s">
        <v>949</v>
      </c>
      <c r="B101" s="244">
        <v>45292</v>
      </c>
      <c r="C101" s="244">
        <v>45657</v>
      </c>
      <c r="D101" t="s">
        <v>950</v>
      </c>
      <c r="E101" t="s">
        <v>757</v>
      </c>
      <c r="F101" s="246" t="s">
        <v>765</v>
      </c>
      <c r="G101" t="s">
        <v>303</v>
      </c>
      <c r="H101">
        <v>51.05</v>
      </c>
      <c r="I101">
        <f t="shared" si="1"/>
        <v>56.15</v>
      </c>
    </row>
    <row r="102" spans="1:9" ht="12.75" customHeight="1" x14ac:dyDescent="0.35">
      <c r="A102" t="s">
        <v>951</v>
      </c>
      <c r="B102" s="244">
        <v>45292</v>
      </c>
      <c r="C102" s="244">
        <v>45657</v>
      </c>
      <c r="D102" t="s">
        <v>952</v>
      </c>
      <c r="E102" t="s">
        <v>757</v>
      </c>
      <c r="F102" s="246" t="s">
        <v>768</v>
      </c>
      <c r="G102" t="s">
        <v>303</v>
      </c>
      <c r="H102">
        <v>60.31</v>
      </c>
      <c r="I102">
        <f t="shared" si="1"/>
        <v>66.34</v>
      </c>
    </row>
    <row r="103" spans="1:9" ht="12.75" customHeight="1" x14ac:dyDescent="0.35">
      <c r="A103" t="s">
        <v>953</v>
      </c>
      <c r="B103" s="244">
        <v>45292</v>
      </c>
      <c r="C103" s="244">
        <v>45657</v>
      </c>
      <c r="D103" t="s">
        <v>954</v>
      </c>
      <c r="E103" t="s">
        <v>757</v>
      </c>
      <c r="F103" s="246" t="s">
        <v>771</v>
      </c>
      <c r="G103" t="s">
        <v>303</v>
      </c>
      <c r="H103">
        <v>65.89</v>
      </c>
      <c r="I103">
        <f t="shared" si="1"/>
        <v>72.47</v>
      </c>
    </row>
    <row r="104" spans="1:9" ht="12.75" customHeight="1" x14ac:dyDescent="0.35">
      <c r="A104" t="s">
        <v>955</v>
      </c>
      <c r="B104" s="244">
        <v>45292</v>
      </c>
      <c r="C104" s="244">
        <v>45657</v>
      </c>
      <c r="D104" t="s">
        <v>956</v>
      </c>
      <c r="E104" t="s">
        <v>757</v>
      </c>
      <c r="F104" s="246" t="s">
        <v>774</v>
      </c>
      <c r="G104" t="s">
        <v>303</v>
      </c>
      <c r="H104">
        <v>72.7</v>
      </c>
      <c r="I104">
        <f t="shared" si="1"/>
        <v>79.97</v>
      </c>
    </row>
    <row r="105" spans="1:9" ht="12.75" customHeight="1" x14ac:dyDescent="0.35">
      <c r="A105" t="s">
        <v>957</v>
      </c>
      <c r="B105" s="244">
        <v>45292</v>
      </c>
      <c r="C105" s="244">
        <v>45657</v>
      </c>
      <c r="D105" t="s">
        <v>958</v>
      </c>
      <c r="E105" t="s">
        <v>757</v>
      </c>
      <c r="F105" s="246" t="s">
        <v>777</v>
      </c>
      <c r="G105" t="s">
        <v>303</v>
      </c>
      <c r="H105">
        <v>61.72</v>
      </c>
      <c r="I105">
        <f t="shared" si="1"/>
        <v>67.89</v>
      </c>
    </row>
    <row r="106" spans="1:9" ht="12.75" customHeight="1" x14ac:dyDescent="0.35">
      <c r="A106" t="s">
        <v>959</v>
      </c>
      <c r="B106" s="244">
        <v>45292</v>
      </c>
      <c r="C106" s="244">
        <v>45657</v>
      </c>
      <c r="D106" t="s">
        <v>960</v>
      </c>
      <c r="E106" t="s">
        <v>757</v>
      </c>
      <c r="F106" s="246" t="s">
        <v>780</v>
      </c>
      <c r="G106" t="s">
        <v>303</v>
      </c>
      <c r="H106">
        <v>67.010000000000005</v>
      </c>
      <c r="I106">
        <f t="shared" si="1"/>
        <v>73.709999999999994</v>
      </c>
    </row>
    <row r="107" spans="1:9" ht="12.75" customHeight="1" x14ac:dyDescent="0.35">
      <c r="A107" t="s">
        <v>961</v>
      </c>
      <c r="B107" s="244">
        <v>45292</v>
      </c>
      <c r="C107" s="244">
        <v>45657</v>
      </c>
      <c r="D107" t="s">
        <v>962</v>
      </c>
      <c r="E107" t="s">
        <v>757</v>
      </c>
      <c r="F107" s="246" t="s">
        <v>758</v>
      </c>
      <c r="G107" t="s">
        <v>303</v>
      </c>
      <c r="H107">
        <v>29.95</v>
      </c>
      <c r="I107">
        <f t="shared" si="1"/>
        <v>32.94</v>
      </c>
    </row>
    <row r="108" spans="1:9" ht="12.75" customHeight="1" x14ac:dyDescent="0.35">
      <c r="A108" t="s">
        <v>963</v>
      </c>
      <c r="B108" s="244">
        <v>45292</v>
      </c>
      <c r="C108" s="244">
        <v>45657</v>
      </c>
      <c r="D108" t="s">
        <v>964</v>
      </c>
      <c r="E108" t="s">
        <v>757</v>
      </c>
      <c r="F108" s="246" t="s">
        <v>762</v>
      </c>
      <c r="G108" t="s">
        <v>303</v>
      </c>
      <c r="H108">
        <v>44.6</v>
      </c>
      <c r="I108">
        <f t="shared" si="1"/>
        <v>49.06</v>
      </c>
    </row>
    <row r="109" spans="1:9" ht="12.75" customHeight="1" x14ac:dyDescent="0.35">
      <c r="A109" t="s">
        <v>965</v>
      </c>
      <c r="B109" s="244">
        <v>45292</v>
      </c>
      <c r="C109" s="244">
        <v>45657</v>
      </c>
      <c r="D109" t="s">
        <v>966</v>
      </c>
      <c r="E109" t="s">
        <v>757</v>
      </c>
      <c r="F109" s="246" t="s">
        <v>765</v>
      </c>
      <c r="G109" t="s">
        <v>303</v>
      </c>
      <c r="H109">
        <v>55.17</v>
      </c>
      <c r="I109">
        <f t="shared" si="1"/>
        <v>60.68</v>
      </c>
    </row>
    <row r="110" spans="1:9" ht="12.75" customHeight="1" x14ac:dyDescent="0.35">
      <c r="A110" t="s">
        <v>967</v>
      </c>
      <c r="B110" s="244">
        <v>45292</v>
      </c>
      <c r="C110" s="244">
        <v>45657</v>
      </c>
      <c r="D110" t="s">
        <v>968</v>
      </c>
      <c r="E110" t="s">
        <v>757</v>
      </c>
      <c r="F110" s="246" t="s">
        <v>768</v>
      </c>
      <c r="G110" t="s">
        <v>303</v>
      </c>
      <c r="H110">
        <v>63.07</v>
      </c>
      <c r="I110">
        <f t="shared" si="1"/>
        <v>69.37</v>
      </c>
    </row>
    <row r="111" spans="1:9" ht="12.75" customHeight="1" x14ac:dyDescent="0.35">
      <c r="A111" t="s">
        <v>969</v>
      </c>
      <c r="B111" s="244">
        <v>45292</v>
      </c>
      <c r="C111" s="244">
        <v>45657</v>
      </c>
      <c r="D111" t="s">
        <v>970</v>
      </c>
      <c r="E111" t="s">
        <v>757</v>
      </c>
      <c r="F111" s="246" t="s">
        <v>771</v>
      </c>
      <c r="G111" t="s">
        <v>303</v>
      </c>
      <c r="H111">
        <v>70.739999999999995</v>
      </c>
      <c r="I111">
        <f t="shared" si="1"/>
        <v>77.81</v>
      </c>
    </row>
    <row r="112" spans="1:9" ht="12.75" customHeight="1" x14ac:dyDescent="0.35">
      <c r="A112" t="s">
        <v>971</v>
      </c>
      <c r="B112" s="244">
        <v>45292</v>
      </c>
      <c r="C112" s="244">
        <v>45657</v>
      </c>
      <c r="D112" t="s">
        <v>972</v>
      </c>
      <c r="E112" t="s">
        <v>757</v>
      </c>
      <c r="F112" s="246" t="s">
        <v>774</v>
      </c>
      <c r="G112" t="s">
        <v>303</v>
      </c>
      <c r="H112">
        <v>102.16</v>
      </c>
      <c r="I112">
        <f t="shared" si="1"/>
        <v>112.37</v>
      </c>
    </row>
    <row r="113" spans="1:9" ht="12.75" customHeight="1" x14ac:dyDescent="0.35">
      <c r="A113" t="s">
        <v>973</v>
      </c>
      <c r="B113" s="244">
        <v>45292</v>
      </c>
      <c r="C113" s="244">
        <v>45657</v>
      </c>
      <c r="D113" t="s">
        <v>974</v>
      </c>
      <c r="E113" t="s">
        <v>757</v>
      </c>
      <c r="F113" s="246" t="s">
        <v>777</v>
      </c>
      <c r="G113" t="s">
        <v>303</v>
      </c>
      <c r="H113">
        <v>83.86</v>
      </c>
      <c r="I113">
        <f t="shared" si="1"/>
        <v>92.24</v>
      </c>
    </row>
    <row r="114" spans="1:9" ht="12.75" customHeight="1" x14ac:dyDescent="0.35">
      <c r="A114" t="s">
        <v>975</v>
      </c>
      <c r="B114" s="244">
        <v>45292</v>
      </c>
      <c r="C114" s="244">
        <v>45657</v>
      </c>
      <c r="D114" t="s">
        <v>976</v>
      </c>
      <c r="E114" t="s">
        <v>757</v>
      </c>
      <c r="F114" s="246" t="s">
        <v>780</v>
      </c>
      <c r="G114" t="s">
        <v>303</v>
      </c>
      <c r="H114">
        <v>71.75</v>
      </c>
      <c r="I114">
        <f t="shared" si="1"/>
        <v>78.92</v>
      </c>
    </row>
    <row r="115" spans="1:9" ht="12.75" customHeight="1" x14ac:dyDescent="0.35">
      <c r="A115" t="s">
        <v>977</v>
      </c>
      <c r="B115" s="244">
        <v>45292</v>
      </c>
      <c r="C115" s="244">
        <v>45657</v>
      </c>
      <c r="D115" t="s">
        <v>978</v>
      </c>
      <c r="E115" t="s">
        <v>757</v>
      </c>
      <c r="F115" s="246" t="s">
        <v>758</v>
      </c>
      <c r="G115" t="s">
        <v>303</v>
      </c>
      <c r="H115">
        <v>31.48</v>
      </c>
      <c r="I115">
        <f t="shared" si="1"/>
        <v>34.619999999999997</v>
      </c>
    </row>
    <row r="116" spans="1:9" ht="12.75" customHeight="1" x14ac:dyDescent="0.35">
      <c r="A116" t="s">
        <v>979</v>
      </c>
      <c r="B116" s="244">
        <v>45292</v>
      </c>
      <c r="C116" s="244">
        <v>45657</v>
      </c>
      <c r="D116" t="s">
        <v>980</v>
      </c>
      <c r="E116" t="s">
        <v>757</v>
      </c>
      <c r="F116" s="246" t="s">
        <v>762</v>
      </c>
      <c r="G116" t="s">
        <v>303</v>
      </c>
      <c r="H116">
        <v>44.73</v>
      </c>
      <c r="I116">
        <f t="shared" si="1"/>
        <v>49.2</v>
      </c>
    </row>
    <row r="117" spans="1:9" ht="12.75" customHeight="1" x14ac:dyDescent="0.35">
      <c r="A117" t="s">
        <v>981</v>
      </c>
      <c r="B117" s="244">
        <v>45292</v>
      </c>
      <c r="C117" s="244">
        <v>45657</v>
      </c>
      <c r="D117" t="s">
        <v>982</v>
      </c>
      <c r="E117" t="s">
        <v>757</v>
      </c>
      <c r="F117" s="246" t="s">
        <v>765</v>
      </c>
      <c r="G117" t="s">
        <v>303</v>
      </c>
      <c r="H117">
        <v>51.62</v>
      </c>
      <c r="I117">
        <f t="shared" si="1"/>
        <v>56.78</v>
      </c>
    </row>
    <row r="118" spans="1:9" ht="12.75" customHeight="1" x14ac:dyDescent="0.35">
      <c r="A118" t="s">
        <v>983</v>
      </c>
      <c r="B118" s="244">
        <v>45292</v>
      </c>
      <c r="C118" s="244">
        <v>45657</v>
      </c>
      <c r="D118" t="s">
        <v>984</v>
      </c>
      <c r="E118" t="s">
        <v>757</v>
      </c>
      <c r="F118" s="246" t="s">
        <v>768</v>
      </c>
      <c r="G118" t="s">
        <v>303</v>
      </c>
      <c r="H118">
        <v>60.56</v>
      </c>
      <c r="I118">
        <f t="shared" si="1"/>
        <v>66.61</v>
      </c>
    </row>
    <row r="119" spans="1:9" ht="12.75" customHeight="1" x14ac:dyDescent="0.35">
      <c r="A119" t="s">
        <v>985</v>
      </c>
      <c r="B119" s="244">
        <v>45292</v>
      </c>
      <c r="C119" s="244">
        <v>45657</v>
      </c>
      <c r="D119" t="s">
        <v>986</v>
      </c>
      <c r="E119" t="s">
        <v>757</v>
      </c>
      <c r="F119" s="246" t="s">
        <v>771</v>
      </c>
      <c r="G119" t="s">
        <v>303</v>
      </c>
      <c r="H119">
        <v>61.28</v>
      </c>
      <c r="I119">
        <f t="shared" si="1"/>
        <v>67.400000000000006</v>
      </c>
    </row>
    <row r="120" spans="1:9" ht="12.75" customHeight="1" x14ac:dyDescent="0.35">
      <c r="A120" t="s">
        <v>987</v>
      </c>
      <c r="B120" s="244">
        <v>45292</v>
      </c>
      <c r="C120" s="244">
        <v>45657</v>
      </c>
      <c r="D120" t="s">
        <v>988</v>
      </c>
      <c r="E120" t="s">
        <v>757</v>
      </c>
      <c r="F120" s="246" t="s">
        <v>774</v>
      </c>
      <c r="G120" t="s">
        <v>303</v>
      </c>
      <c r="H120">
        <v>83.98</v>
      </c>
      <c r="I120">
        <f t="shared" si="1"/>
        <v>92.37</v>
      </c>
    </row>
    <row r="121" spans="1:9" ht="12.75" customHeight="1" x14ac:dyDescent="0.35">
      <c r="A121" t="s">
        <v>989</v>
      </c>
      <c r="B121" s="244">
        <v>45292</v>
      </c>
      <c r="C121" s="244">
        <v>45657</v>
      </c>
      <c r="D121" t="s">
        <v>990</v>
      </c>
      <c r="E121" t="s">
        <v>757</v>
      </c>
      <c r="F121" s="246" t="s">
        <v>777</v>
      </c>
      <c r="G121" t="s">
        <v>303</v>
      </c>
      <c r="H121">
        <v>64.19</v>
      </c>
      <c r="I121">
        <f t="shared" si="1"/>
        <v>70.599999999999994</v>
      </c>
    </row>
    <row r="122" spans="1:9" ht="12.75" customHeight="1" x14ac:dyDescent="0.35">
      <c r="A122" t="s">
        <v>991</v>
      </c>
      <c r="B122" s="244">
        <v>45292</v>
      </c>
      <c r="C122" s="244">
        <v>45657</v>
      </c>
      <c r="D122" t="s">
        <v>992</v>
      </c>
      <c r="E122" t="s">
        <v>757</v>
      </c>
      <c r="F122" s="246" t="s">
        <v>780</v>
      </c>
      <c r="G122" t="s">
        <v>303</v>
      </c>
      <c r="H122">
        <v>67.72</v>
      </c>
      <c r="I122">
        <f t="shared" si="1"/>
        <v>74.489999999999995</v>
      </c>
    </row>
    <row r="123" spans="1:9" ht="12.75" customHeight="1" x14ac:dyDescent="0.35">
      <c r="A123" t="s">
        <v>993</v>
      </c>
      <c r="B123" s="244">
        <v>45292</v>
      </c>
      <c r="C123" s="244">
        <v>45657</v>
      </c>
      <c r="D123" t="s">
        <v>994</v>
      </c>
      <c r="E123" t="s">
        <v>757</v>
      </c>
      <c r="F123" s="246" t="s">
        <v>758</v>
      </c>
      <c r="G123" t="s">
        <v>303</v>
      </c>
      <c r="H123">
        <v>34.53</v>
      </c>
      <c r="I123">
        <f t="shared" si="1"/>
        <v>37.979999999999997</v>
      </c>
    </row>
    <row r="124" spans="1:9" ht="12.75" customHeight="1" x14ac:dyDescent="0.35">
      <c r="A124" t="s">
        <v>995</v>
      </c>
      <c r="B124" s="244">
        <v>45292</v>
      </c>
      <c r="C124" s="244">
        <v>45657</v>
      </c>
      <c r="D124" t="s">
        <v>996</v>
      </c>
      <c r="E124" t="s">
        <v>757</v>
      </c>
      <c r="F124" s="246" t="s">
        <v>762</v>
      </c>
      <c r="G124" t="s">
        <v>303</v>
      </c>
      <c r="H124">
        <v>46.14</v>
      </c>
      <c r="I124">
        <f t="shared" si="1"/>
        <v>50.75</v>
      </c>
    </row>
    <row r="125" spans="1:9" ht="12.75" customHeight="1" x14ac:dyDescent="0.35">
      <c r="A125" t="s">
        <v>997</v>
      </c>
      <c r="B125" s="244">
        <v>45292</v>
      </c>
      <c r="C125" s="244">
        <v>45657</v>
      </c>
      <c r="D125" t="s">
        <v>998</v>
      </c>
      <c r="E125" t="s">
        <v>757</v>
      </c>
      <c r="F125" s="246" t="s">
        <v>765</v>
      </c>
      <c r="G125" t="s">
        <v>303</v>
      </c>
      <c r="H125">
        <v>49.02</v>
      </c>
      <c r="I125">
        <f t="shared" si="1"/>
        <v>53.92</v>
      </c>
    </row>
    <row r="126" spans="1:9" ht="12.75" customHeight="1" x14ac:dyDescent="0.35">
      <c r="A126" t="s">
        <v>999</v>
      </c>
      <c r="B126" s="244">
        <v>45292</v>
      </c>
      <c r="C126" s="244">
        <v>45657</v>
      </c>
      <c r="D126" t="s">
        <v>1000</v>
      </c>
      <c r="E126" t="s">
        <v>757</v>
      </c>
      <c r="F126" s="246" t="s">
        <v>768</v>
      </c>
      <c r="G126" t="s">
        <v>303</v>
      </c>
      <c r="H126">
        <v>54.9</v>
      </c>
      <c r="I126">
        <f t="shared" si="1"/>
        <v>60.39</v>
      </c>
    </row>
    <row r="127" spans="1:9" ht="12.75" customHeight="1" x14ac:dyDescent="0.35">
      <c r="A127" t="s">
        <v>1001</v>
      </c>
      <c r="B127" s="244">
        <v>45292</v>
      </c>
      <c r="C127" s="244">
        <v>45657</v>
      </c>
      <c r="D127" t="s">
        <v>1002</v>
      </c>
      <c r="E127" t="s">
        <v>757</v>
      </c>
      <c r="F127" s="246" t="s">
        <v>771</v>
      </c>
      <c r="G127" t="s">
        <v>303</v>
      </c>
      <c r="H127">
        <v>53.42</v>
      </c>
      <c r="I127">
        <f t="shared" si="1"/>
        <v>58.76</v>
      </c>
    </row>
    <row r="128" spans="1:9" ht="12.75" customHeight="1" x14ac:dyDescent="0.35">
      <c r="A128" t="s">
        <v>1003</v>
      </c>
      <c r="B128" s="244">
        <v>45292</v>
      </c>
      <c r="C128" s="244">
        <v>45657</v>
      </c>
      <c r="D128" t="s">
        <v>1004</v>
      </c>
      <c r="E128" t="s">
        <v>757</v>
      </c>
      <c r="F128" s="246" t="s">
        <v>774</v>
      </c>
      <c r="G128" t="s">
        <v>303</v>
      </c>
      <c r="H128">
        <v>81.08</v>
      </c>
      <c r="I128">
        <f t="shared" si="1"/>
        <v>89.18</v>
      </c>
    </row>
    <row r="129" spans="1:9" ht="12.75" customHeight="1" x14ac:dyDescent="0.35">
      <c r="A129" t="s">
        <v>1005</v>
      </c>
      <c r="B129" s="244">
        <v>45292</v>
      </c>
      <c r="C129" s="244">
        <v>45657</v>
      </c>
      <c r="D129" t="s">
        <v>1006</v>
      </c>
      <c r="E129" t="s">
        <v>757</v>
      </c>
      <c r="F129" s="246" t="s">
        <v>777</v>
      </c>
      <c r="G129" t="s">
        <v>303</v>
      </c>
      <c r="H129">
        <v>67.97</v>
      </c>
      <c r="I129">
        <f t="shared" si="1"/>
        <v>74.760000000000005</v>
      </c>
    </row>
    <row r="130" spans="1:9" ht="12.75" customHeight="1" x14ac:dyDescent="0.35">
      <c r="A130" t="s">
        <v>1007</v>
      </c>
      <c r="B130" s="244">
        <v>45292</v>
      </c>
      <c r="C130" s="244">
        <v>45657</v>
      </c>
      <c r="D130" t="s">
        <v>1008</v>
      </c>
      <c r="E130" t="s">
        <v>757</v>
      </c>
      <c r="F130" s="246" t="s">
        <v>780</v>
      </c>
      <c r="G130" t="s">
        <v>303</v>
      </c>
      <c r="H130">
        <v>73</v>
      </c>
      <c r="I130">
        <f t="shared" si="1"/>
        <v>80.3</v>
      </c>
    </row>
    <row r="131" spans="1:9" ht="12.75" customHeight="1" x14ac:dyDescent="0.35">
      <c r="A131" t="s">
        <v>1009</v>
      </c>
      <c r="B131" s="244">
        <v>45292</v>
      </c>
      <c r="C131" s="244">
        <v>45657</v>
      </c>
      <c r="D131" t="s">
        <v>1010</v>
      </c>
      <c r="E131" t="s">
        <v>757</v>
      </c>
      <c r="F131" s="246" t="s">
        <v>758</v>
      </c>
      <c r="G131" t="s">
        <v>303</v>
      </c>
      <c r="H131">
        <v>25.39</v>
      </c>
      <c r="I131">
        <f t="shared" si="1"/>
        <v>27.92</v>
      </c>
    </row>
    <row r="132" spans="1:9" ht="12.75" customHeight="1" x14ac:dyDescent="0.35">
      <c r="A132" t="s">
        <v>1011</v>
      </c>
      <c r="B132" s="244">
        <v>45292</v>
      </c>
      <c r="C132" s="244">
        <v>45657</v>
      </c>
      <c r="D132" t="s">
        <v>1012</v>
      </c>
      <c r="E132" t="s">
        <v>757</v>
      </c>
      <c r="F132" s="246" t="s">
        <v>762</v>
      </c>
      <c r="G132" t="s">
        <v>303</v>
      </c>
      <c r="H132">
        <v>35.33</v>
      </c>
      <c r="I132">
        <f t="shared" si="1"/>
        <v>38.86</v>
      </c>
    </row>
    <row r="133" spans="1:9" ht="12.75" customHeight="1" x14ac:dyDescent="0.35">
      <c r="A133" t="s">
        <v>1013</v>
      </c>
      <c r="B133" s="244">
        <v>45292</v>
      </c>
      <c r="C133" s="244">
        <v>45657</v>
      </c>
      <c r="D133" t="s">
        <v>1014</v>
      </c>
      <c r="E133" t="s">
        <v>757</v>
      </c>
      <c r="F133" s="246" t="s">
        <v>765</v>
      </c>
      <c r="G133" t="s">
        <v>303</v>
      </c>
      <c r="H133">
        <v>40.619999999999997</v>
      </c>
      <c r="I133">
        <f t="shared" si="1"/>
        <v>44.68</v>
      </c>
    </row>
    <row r="134" spans="1:9" ht="12.75" customHeight="1" x14ac:dyDescent="0.35">
      <c r="A134" t="s">
        <v>1015</v>
      </c>
      <c r="B134" s="244">
        <v>45292</v>
      </c>
      <c r="C134" s="244">
        <v>45657</v>
      </c>
      <c r="D134" t="s">
        <v>1016</v>
      </c>
      <c r="E134" t="s">
        <v>757</v>
      </c>
      <c r="F134" s="246" t="s">
        <v>768</v>
      </c>
      <c r="G134" t="s">
        <v>303</v>
      </c>
      <c r="H134">
        <v>48.42</v>
      </c>
      <c r="I134">
        <f t="shared" si="1"/>
        <v>53.26</v>
      </c>
    </row>
    <row r="135" spans="1:9" ht="12.75" customHeight="1" x14ac:dyDescent="0.35">
      <c r="A135" t="s">
        <v>1017</v>
      </c>
      <c r="B135" s="244">
        <v>45292</v>
      </c>
      <c r="C135" s="244">
        <v>45657</v>
      </c>
      <c r="D135" t="s">
        <v>1018</v>
      </c>
      <c r="E135" t="s">
        <v>757</v>
      </c>
      <c r="F135" s="246" t="s">
        <v>771</v>
      </c>
      <c r="G135" t="s">
        <v>303</v>
      </c>
      <c r="H135">
        <v>46.99</v>
      </c>
      <c r="I135">
        <f t="shared" si="1"/>
        <v>51.68</v>
      </c>
    </row>
    <row r="136" spans="1:9" ht="12.75" customHeight="1" x14ac:dyDescent="0.35">
      <c r="A136" t="s">
        <v>1019</v>
      </c>
      <c r="B136" s="244">
        <v>45292</v>
      </c>
      <c r="C136" s="244">
        <v>45657</v>
      </c>
      <c r="D136" t="s">
        <v>1020</v>
      </c>
      <c r="E136" t="s">
        <v>757</v>
      </c>
      <c r="F136" s="246" t="s">
        <v>774</v>
      </c>
      <c r="G136" t="s">
        <v>303</v>
      </c>
      <c r="H136">
        <v>63.55</v>
      </c>
      <c r="I136">
        <f t="shared" si="1"/>
        <v>69.900000000000006</v>
      </c>
    </row>
    <row r="137" spans="1:9" ht="12.75" customHeight="1" x14ac:dyDescent="0.35">
      <c r="A137" t="s">
        <v>1021</v>
      </c>
      <c r="B137" s="244">
        <v>45292</v>
      </c>
      <c r="C137" s="244">
        <v>45657</v>
      </c>
      <c r="D137" t="s">
        <v>1022</v>
      </c>
      <c r="E137" t="s">
        <v>757</v>
      </c>
      <c r="F137" s="246" t="s">
        <v>777</v>
      </c>
      <c r="G137" t="s">
        <v>303</v>
      </c>
      <c r="H137">
        <v>48.75</v>
      </c>
      <c r="I137">
        <f t="shared" si="1"/>
        <v>53.62</v>
      </c>
    </row>
    <row r="138" spans="1:9" ht="12.75" customHeight="1" x14ac:dyDescent="0.35">
      <c r="A138" t="s">
        <v>1023</v>
      </c>
      <c r="B138" s="244">
        <v>45292</v>
      </c>
      <c r="C138" s="244">
        <v>45657</v>
      </c>
      <c r="D138" t="s">
        <v>1024</v>
      </c>
      <c r="E138" t="s">
        <v>757</v>
      </c>
      <c r="F138" s="246" t="s">
        <v>780</v>
      </c>
      <c r="G138" t="s">
        <v>303</v>
      </c>
      <c r="H138">
        <v>56.21</v>
      </c>
      <c r="I138">
        <f t="shared" ref="I138:I201" si="2">ROUNDDOWN(1.1*H138,2)</f>
        <v>61.83</v>
      </c>
    </row>
    <row r="139" spans="1:9" ht="12.75" customHeight="1" x14ac:dyDescent="0.35">
      <c r="A139" t="s">
        <v>1025</v>
      </c>
      <c r="B139" s="244">
        <v>45292</v>
      </c>
      <c r="C139" s="244">
        <v>45657</v>
      </c>
      <c r="D139" t="s">
        <v>1026</v>
      </c>
      <c r="E139" t="s">
        <v>757</v>
      </c>
      <c r="F139" s="246" t="s">
        <v>758</v>
      </c>
      <c r="G139" t="s">
        <v>303</v>
      </c>
      <c r="H139">
        <v>60.49</v>
      </c>
      <c r="I139">
        <f t="shared" si="2"/>
        <v>66.53</v>
      </c>
    </row>
    <row r="140" spans="1:9" ht="12.75" customHeight="1" x14ac:dyDescent="0.35">
      <c r="A140" t="s">
        <v>1027</v>
      </c>
      <c r="B140" s="244">
        <v>45292</v>
      </c>
      <c r="C140" s="244">
        <v>45657</v>
      </c>
      <c r="D140" t="s">
        <v>1028</v>
      </c>
      <c r="E140" t="s">
        <v>757</v>
      </c>
      <c r="F140" s="246" t="s">
        <v>762</v>
      </c>
      <c r="G140" t="s">
        <v>303</v>
      </c>
      <c r="H140">
        <v>89.65</v>
      </c>
      <c r="I140">
        <f t="shared" si="2"/>
        <v>98.61</v>
      </c>
    </row>
    <row r="141" spans="1:9" ht="12.75" customHeight="1" x14ac:dyDescent="0.35">
      <c r="A141" t="s">
        <v>1029</v>
      </c>
      <c r="B141" s="244">
        <v>45292</v>
      </c>
      <c r="C141" s="244">
        <v>45657</v>
      </c>
      <c r="D141" t="s">
        <v>1030</v>
      </c>
      <c r="E141" t="s">
        <v>757</v>
      </c>
      <c r="F141" s="246" t="s">
        <v>765</v>
      </c>
      <c r="G141" t="s">
        <v>303</v>
      </c>
      <c r="H141">
        <v>111.18</v>
      </c>
      <c r="I141">
        <f t="shared" si="2"/>
        <v>122.29</v>
      </c>
    </row>
    <row r="142" spans="1:9" ht="12.75" customHeight="1" x14ac:dyDescent="0.35">
      <c r="A142" t="s">
        <v>1031</v>
      </c>
      <c r="B142" s="244">
        <v>45292</v>
      </c>
      <c r="C142" s="244">
        <v>45657</v>
      </c>
      <c r="D142" t="s">
        <v>1032</v>
      </c>
      <c r="E142" t="s">
        <v>757</v>
      </c>
      <c r="F142" s="246" t="s">
        <v>768</v>
      </c>
      <c r="G142" t="s">
        <v>303</v>
      </c>
      <c r="H142">
        <v>136.80000000000001</v>
      </c>
      <c r="I142">
        <f t="shared" si="2"/>
        <v>150.47999999999999</v>
      </c>
    </row>
    <row r="143" spans="1:9" ht="12.75" customHeight="1" x14ac:dyDescent="0.35">
      <c r="A143" t="s">
        <v>1033</v>
      </c>
      <c r="B143" s="244">
        <v>45292</v>
      </c>
      <c r="C143" s="244">
        <v>45657</v>
      </c>
      <c r="D143" t="s">
        <v>1034</v>
      </c>
      <c r="E143" t="s">
        <v>757</v>
      </c>
      <c r="F143" s="246" t="s">
        <v>771</v>
      </c>
      <c r="G143" t="s">
        <v>303</v>
      </c>
      <c r="H143">
        <v>149.54</v>
      </c>
      <c r="I143">
        <f t="shared" si="2"/>
        <v>164.49</v>
      </c>
    </row>
    <row r="144" spans="1:9" ht="12.75" customHeight="1" x14ac:dyDescent="0.35">
      <c r="A144" t="s">
        <v>1035</v>
      </c>
      <c r="B144" s="244">
        <v>45292</v>
      </c>
      <c r="C144" s="244">
        <v>45657</v>
      </c>
      <c r="D144" t="s">
        <v>1036</v>
      </c>
      <c r="E144" t="s">
        <v>757</v>
      </c>
      <c r="F144" s="246" t="s">
        <v>774</v>
      </c>
      <c r="G144" t="s">
        <v>303</v>
      </c>
      <c r="H144">
        <v>192.22</v>
      </c>
      <c r="I144">
        <f t="shared" si="2"/>
        <v>211.44</v>
      </c>
    </row>
    <row r="145" spans="1:9" ht="12.75" customHeight="1" x14ac:dyDescent="0.35">
      <c r="A145" t="s">
        <v>1037</v>
      </c>
      <c r="B145" s="244">
        <v>45292</v>
      </c>
      <c r="C145" s="244">
        <v>45657</v>
      </c>
      <c r="D145" t="s">
        <v>1038</v>
      </c>
      <c r="E145" t="s">
        <v>757</v>
      </c>
      <c r="F145" s="246" t="s">
        <v>777</v>
      </c>
      <c r="G145" t="s">
        <v>303</v>
      </c>
      <c r="H145">
        <v>157.08000000000001</v>
      </c>
      <c r="I145">
        <f t="shared" si="2"/>
        <v>172.78</v>
      </c>
    </row>
    <row r="146" spans="1:9" ht="12.75" customHeight="1" x14ac:dyDescent="0.35">
      <c r="A146" t="s">
        <v>1039</v>
      </c>
      <c r="B146" s="244">
        <v>45292</v>
      </c>
      <c r="C146" s="244">
        <v>45657</v>
      </c>
      <c r="D146" t="s">
        <v>1040</v>
      </c>
      <c r="E146" t="s">
        <v>757</v>
      </c>
      <c r="F146" s="246" t="s">
        <v>780</v>
      </c>
      <c r="G146" t="s">
        <v>303</v>
      </c>
      <c r="H146">
        <v>158.82</v>
      </c>
      <c r="I146">
        <f t="shared" si="2"/>
        <v>174.7</v>
      </c>
    </row>
    <row r="147" spans="1:9" ht="12.75" customHeight="1" x14ac:dyDescent="0.35">
      <c r="A147" t="s">
        <v>1041</v>
      </c>
      <c r="B147" s="244">
        <v>45292</v>
      </c>
      <c r="C147" s="244">
        <v>45657</v>
      </c>
      <c r="D147" t="s">
        <v>6853</v>
      </c>
      <c r="E147" t="s">
        <v>757</v>
      </c>
      <c r="F147" s="246" t="s">
        <v>758</v>
      </c>
      <c r="G147" t="s">
        <v>303</v>
      </c>
      <c r="H147">
        <v>116.05</v>
      </c>
      <c r="I147">
        <f t="shared" si="2"/>
        <v>127.65</v>
      </c>
    </row>
    <row r="148" spans="1:9" ht="12.75" customHeight="1" x14ac:dyDescent="0.35">
      <c r="A148" t="s">
        <v>1043</v>
      </c>
      <c r="B148" s="244">
        <v>45292</v>
      </c>
      <c r="C148" s="244">
        <v>45657</v>
      </c>
      <c r="D148" t="s">
        <v>6854</v>
      </c>
      <c r="E148" t="s">
        <v>757</v>
      </c>
      <c r="F148" s="246" t="s">
        <v>758</v>
      </c>
      <c r="G148" t="s">
        <v>303</v>
      </c>
      <c r="H148">
        <v>90.98</v>
      </c>
      <c r="I148">
        <f t="shared" si="2"/>
        <v>100.07</v>
      </c>
    </row>
    <row r="149" spans="1:9" ht="12.75" customHeight="1" x14ac:dyDescent="0.35">
      <c r="A149" t="s">
        <v>1045</v>
      </c>
      <c r="B149" s="244">
        <v>45292</v>
      </c>
      <c r="C149" s="244">
        <v>45657</v>
      </c>
      <c r="D149" t="s">
        <v>1046</v>
      </c>
      <c r="E149" t="s">
        <v>757</v>
      </c>
      <c r="F149" s="246" t="s">
        <v>762</v>
      </c>
      <c r="G149" t="s">
        <v>303</v>
      </c>
      <c r="H149">
        <v>166.09</v>
      </c>
      <c r="I149">
        <f t="shared" si="2"/>
        <v>182.69</v>
      </c>
    </row>
    <row r="150" spans="1:9" ht="12.75" customHeight="1" x14ac:dyDescent="0.35">
      <c r="A150" t="s">
        <v>1047</v>
      </c>
      <c r="B150" s="244">
        <v>45292</v>
      </c>
      <c r="C150" s="244">
        <v>45657</v>
      </c>
      <c r="D150" t="s">
        <v>1048</v>
      </c>
      <c r="E150" t="s">
        <v>757</v>
      </c>
      <c r="F150" s="246" t="s">
        <v>765</v>
      </c>
      <c r="G150" t="s">
        <v>303</v>
      </c>
      <c r="H150">
        <v>203.28</v>
      </c>
      <c r="I150">
        <f t="shared" si="2"/>
        <v>223.6</v>
      </c>
    </row>
    <row r="151" spans="1:9" ht="12.75" customHeight="1" x14ac:dyDescent="0.35">
      <c r="A151" t="s">
        <v>1049</v>
      </c>
      <c r="B151" s="244">
        <v>45292</v>
      </c>
      <c r="C151" s="244">
        <v>45657</v>
      </c>
      <c r="D151" t="s">
        <v>1050</v>
      </c>
      <c r="E151" t="s">
        <v>757</v>
      </c>
      <c r="F151" s="246" t="s">
        <v>768</v>
      </c>
      <c r="G151" t="s">
        <v>303</v>
      </c>
      <c r="H151">
        <v>238.3</v>
      </c>
      <c r="I151">
        <f t="shared" si="2"/>
        <v>262.13</v>
      </c>
    </row>
    <row r="152" spans="1:9" ht="12.75" customHeight="1" x14ac:dyDescent="0.35">
      <c r="A152" t="s">
        <v>1051</v>
      </c>
      <c r="B152" s="244">
        <v>45292</v>
      </c>
      <c r="C152" s="244">
        <v>45657</v>
      </c>
      <c r="D152" t="s">
        <v>1052</v>
      </c>
      <c r="E152" t="s">
        <v>757</v>
      </c>
      <c r="F152" s="246" t="s">
        <v>771</v>
      </c>
      <c r="G152" t="s">
        <v>303</v>
      </c>
      <c r="H152">
        <v>271.68</v>
      </c>
      <c r="I152">
        <f t="shared" si="2"/>
        <v>298.83999999999997</v>
      </c>
    </row>
    <row r="153" spans="1:9" ht="12.75" customHeight="1" x14ac:dyDescent="0.35">
      <c r="A153" t="s">
        <v>1053</v>
      </c>
      <c r="B153" s="244">
        <v>45292</v>
      </c>
      <c r="C153" s="244">
        <v>45657</v>
      </c>
      <c r="D153" t="s">
        <v>1054</v>
      </c>
      <c r="E153" t="s">
        <v>757</v>
      </c>
      <c r="F153" s="246" t="s">
        <v>774</v>
      </c>
      <c r="G153" t="s">
        <v>303</v>
      </c>
      <c r="H153">
        <v>361.78</v>
      </c>
      <c r="I153">
        <f t="shared" si="2"/>
        <v>397.95</v>
      </c>
    </row>
    <row r="154" spans="1:9" ht="12.75" customHeight="1" x14ac:dyDescent="0.35">
      <c r="A154" t="s">
        <v>1055</v>
      </c>
      <c r="B154" s="244">
        <v>45292</v>
      </c>
      <c r="C154" s="244">
        <v>45657</v>
      </c>
      <c r="D154" t="s">
        <v>1056</v>
      </c>
      <c r="E154" t="s">
        <v>757</v>
      </c>
      <c r="F154" s="246" t="s">
        <v>777</v>
      </c>
      <c r="G154" t="s">
        <v>303</v>
      </c>
      <c r="H154">
        <v>309.38</v>
      </c>
      <c r="I154">
        <f t="shared" si="2"/>
        <v>340.31</v>
      </c>
    </row>
    <row r="155" spans="1:9" ht="12.75" customHeight="1" x14ac:dyDescent="0.35">
      <c r="A155" t="s">
        <v>1057</v>
      </c>
      <c r="B155" s="244">
        <v>45292</v>
      </c>
      <c r="C155" s="244">
        <v>45657</v>
      </c>
      <c r="D155" t="s">
        <v>1058</v>
      </c>
      <c r="E155" t="s">
        <v>757</v>
      </c>
      <c r="F155" s="246" t="s">
        <v>780</v>
      </c>
      <c r="G155" t="s">
        <v>303</v>
      </c>
      <c r="H155">
        <v>256.36</v>
      </c>
      <c r="I155">
        <f t="shared" si="2"/>
        <v>281.99</v>
      </c>
    </row>
    <row r="156" spans="1:9" ht="12.75" customHeight="1" x14ac:dyDescent="0.35">
      <c r="A156" t="s">
        <v>1059</v>
      </c>
      <c r="B156" s="244">
        <v>45292</v>
      </c>
      <c r="C156" s="244">
        <v>45657</v>
      </c>
      <c r="D156" t="s">
        <v>1060</v>
      </c>
      <c r="E156" t="s">
        <v>757</v>
      </c>
      <c r="F156" s="246" t="s">
        <v>758</v>
      </c>
      <c r="G156" t="s">
        <v>303</v>
      </c>
      <c r="H156">
        <v>90.98</v>
      </c>
      <c r="I156">
        <f t="shared" si="2"/>
        <v>100.07</v>
      </c>
    </row>
    <row r="157" spans="1:9" ht="12.75" customHeight="1" x14ac:dyDescent="0.35">
      <c r="A157" t="s">
        <v>1061</v>
      </c>
      <c r="B157" s="244">
        <v>45292</v>
      </c>
      <c r="C157" s="244">
        <v>45657</v>
      </c>
      <c r="D157" t="s">
        <v>1062</v>
      </c>
      <c r="E157" t="s">
        <v>757</v>
      </c>
      <c r="F157" s="246" t="s">
        <v>762</v>
      </c>
      <c r="G157" t="s">
        <v>303</v>
      </c>
      <c r="H157">
        <v>125.28</v>
      </c>
      <c r="I157">
        <f t="shared" si="2"/>
        <v>137.80000000000001</v>
      </c>
    </row>
    <row r="158" spans="1:9" ht="12.75" customHeight="1" x14ac:dyDescent="0.35">
      <c r="A158" t="s">
        <v>1063</v>
      </c>
      <c r="B158" s="244">
        <v>45292</v>
      </c>
      <c r="C158" s="244">
        <v>45657</v>
      </c>
      <c r="D158" t="s">
        <v>1064</v>
      </c>
      <c r="E158" t="s">
        <v>757</v>
      </c>
      <c r="F158" s="246" t="s">
        <v>765</v>
      </c>
      <c r="G158" t="s">
        <v>303</v>
      </c>
      <c r="H158">
        <v>146.44</v>
      </c>
      <c r="I158">
        <f t="shared" si="2"/>
        <v>161.08000000000001</v>
      </c>
    </row>
    <row r="159" spans="1:9" ht="12.75" customHeight="1" x14ac:dyDescent="0.35">
      <c r="A159" t="s">
        <v>1065</v>
      </c>
      <c r="B159" s="244">
        <v>45292</v>
      </c>
      <c r="C159" s="244">
        <v>45657</v>
      </c>
      <c r="D159" t="s">
        <v>1066</v>
      </c>
      <c r="E159" t="s">
        <v>757</v>
      </c>
      <c r="F159" s="246" t="s">
        <v>768</v>
      </c>
      <c r="G159" t="s">
        <v>303</v>
      </c>
      <c r="H159">
        <v>171.66</v>
      </c>
      <c r="I159">
        <f t="shared" si="2"/>
        <v>188.82</v>
      </c>
    </row>
    <row r="160" spans="1:9" ht="12.75" customHeight="1" x14ac:dyDescent="0.35">
      <c r="A160" t="s">
        <v>1067</v>
      </c>
      <c r="B160" s="244">
        <v>45292</v>
      </c>
      <c r="C160" s="244">
        <v>45657</v>
      </c>
      <c r="D160" t="s">
        <v>1068</v>
      </c>
      <c r="E160" t="s">
        <v>757</v>
      </c>
      <c r="F160" s="246" t="s">
        <v>771</v>
      </c>
      <c r="G160" t="s">
        <v>303</v>
      </c>
      <c r="H160">
        <v>192.08</v>
      </c>
      <c r="I160">
        <f t="shared" si="2"/>
        <v>211.28</v>
      </c>
    </row>
    <row r="161" spans="1:9" ht="12.75" customHeight="1" x14ac:dyDescent="0.35">
      <c r="A161" t="s">
        <v>1069</v>
      </c>
      <c r="B161" s="244">
        <v>45292</v>
      </c>
      <c r="C161" s="244">
        <v>45657</v>
      </c>
      <c r="D161" t="s">
        <v>1070</v>
      </c>
      <c r="E161" t="s">
        <v>757</v>
      </c>
      <c r="F161" s="246" t="s">
        <v>774</v>
      </c>
      <c r="G161" t="s">
        <v>303</v>
      </c>
      <c r="H161">
        <v>250.03</v>
      </c>
      <c r="I161">
        <f t="shared" si="2"/>
        <v>275.02999999999997</v>
      </c>
    </row>
    <row r="162" spans="1:9" ht="12.75" customHeight="1" x14ac:dyDescent="0.35">
      <c r="A162" t="s">
        <v>1071</v>
      </c>
      <c r="B162" s="244">
        <v>45292</v>
      </c>
      <c r="C162" s="244">
        <v>45657</v>
      </c>
      <c r="D162" t="s">
        <v>1072</v>
      </c>
      <c r="E162" t="s">
        <v>757</v>
      </c>
      <c r="F162" s="246" t="s">
        <v>777</v>
      </c>
      <c r="G162" t="s">
        <v>303</v>
      </c>
      <c r="H162">
        <v>215.49</v>
      </c>
      <c r="I162">
        <f t="shared" si="2"/>
        <v>237.03</v>
      </c>
    </row>
    <row r="163" spans="1:9" ht="12.75" customHeight="1" x14ac:dyDescent="0.35">
      <c r="A163" t="s">
        <v>1073</v>
      </c>
      <c r="B163" s="244">
        <v>45292</v>
      </c>
      <c r="C163" s="244">
        <v>45657</v>
      </c>
      <c r="D163" t="s">
        <v>1074</v>
      </c>
      <c r="E163" t="s">
        <v>757</v>
      </c>
      <c r="F163" s="246" t="s">
        <v>780</v>
      </c>
      <c r="G163" t="s">
        <v>303</v>
      </c>
      <c r="H163">
        <v>218.15</v>
      </c>
      <c r="I163">
        <f t="shared" si="2"/>
        <v>239.96</v>
      </c>
    </row>
    <row r="164" spans="1:9" ht="12.75" customHeight="1" x14ac:dyDescent="0.35">
      <c r="A164" t="s">
        <v>1075</v>
      </c>
      <c r="B164" s="244">
        <v>45292</v>
      </c>
      <c r="C164" s="244">
        <v>45657</v>
      </c>
      <c r="D164" t="s">
        <v>1076</v>
      </c>
      <c r="E164" t="s">
        <v>757</v>
      </c>
      <c r="F164" s="246" t="s">
        <v>758</v>
      </c>
      <c r="G164" t="s">
        <v>303</v>
      </c>
      <c r="H164">
        <v>62.04</v>
      </c>
      <c r="I164">
        <f t="shared" si="2"/>
        <v>68.239999999999995</v>
      </c>
    </row>
    <row r="165" spans="1:9" ht="12.75" customHeight="1" x14ac:dyDescent="0.35">
      <c r="A165" t="s">
        <v>1077</v>
      </c>
      <c r="B165" s="244">
        <v>45292</v>
      </c>
      <c r="C165" s="244">
        <v>45657</v>
      </c>
      <c r="D165" t="s">
        <v>1078</v>
      </c>
      <c r="E165" t="s">
        <v>757</v>
      </c>
      <c r="F165" s="246" t="s">
        <v>762</v>
      </c>
      <c r="G165" t="s">
        <v>303</v>
      </c>
      <c r="H165">
        <v>94.77</v>
      </c>
      <c r="I165">
        <f t="shared" si="2"/>
        <v>104.24</v>
      </c>
    </row>
    <row r="166" spans="1:9" ht="12.75" customHeight="1" x14ac:dyDescent="0.35">
      <c r="A166" t="s">
        <v>1079</v>
      </c>
      <c r="B166" s="244">
        <v>45292</v>
      </c>
      <c r="C166" s="244">
        <v>45657</v>
      </c>
      <c r="D166" t="s">
        <v>1080</v>
      </c>
      <c r="E166" t="s">
        <v>757</v>
      </c>
      <c r="F166" s="246" t="s">
        <v>765</v>
      </c>
      <c r="G166" t="s">
        <v>303</v>
      </c>
      <c r="H166">
        <v>116.05</v>
      </c>
      <c r="I166">
        <f t="shared" si="2"/>
        <v>127.65</v>
      </c>
    </row>
    <row r="167" spans="1:9" ht="12.75" customHeight="1" x14ac:dyDescent="0.35">
      <c r="A167" t="s">
        <v>1081</v>
      </c>
      <c r="B167" s="244">
        <v>45292</v>
      </c>
      <c r="C167" s="244">
        <v>45657</v>
      </c>
      <c r="D167" t="s">
        <v>1082</v>
      </c>
      <c r="E167" t="s">
        <v>757</v>
      </c>
      <c r="F167" s="246" t="s">
        <v>768</v>
      </c>
      <c r="G167" t="s">
        <v>303</v>
      </c>
      <c r="H167">
        <v>137.24</v>
      </c>
      <c r="I167">
        <f t="shared" si="2"/>
        <v>150.96</v>
      </c>
    </row>
    <row r="168" spans="1:9" ht="12.75" customHeight="1" x14ac:dyDescent="0.35">
      <c r="A168" t="s">
        <v>1083</v>
      </c>
      <c r="B168" s="244">
        <v>45292</v>
      </c>
      <c r="C168" s="244">
        <v>45657</v>
      </c>
      <c r="D168" t="s">
        <v>1084</v>
      </c>
      <c r="E168" t="s">
        <v>757</v>
      </c>
      <c r="F168" s="246" t="s">
        <v>771</v>
      </c>
      <c r="G168" t="s">
        <v>303</v>
      </c>
      <c r="H168">
        <v>153.06</v>
      </c>
      <c r="I168">
        <f t="shared" si="2"/>
        <v>168.36</v>
      </c>
    </row>
    <row r="169" spans="1:9" ht="12.75" customHeight="1" x14ac:dyDescent="0.35">
      <c r="A169" t="s">
        <v>1085</v>
      </c>
      <c r="B169" s="244">
        <v>45292</v>
      </c>
      <c r="C169" s="244">
        <v>45657</v>
      </c>
      <c r="D169" t="s">
        <v>1086</v>
      </c>
      <c r="E169" t="s">
        <v>757</v>
      </c>
      <c r="F169" s="246" t="s">
        <v>774</v>
      </c>
      <c r="G169" t="s">
        <v>303</v>
      </c>
      <c r="H169">
        <v>168.74</v>
      </c>
      <c r="I169">
        <f t="shared" si="2"/>
        <v>185.61</v>
      </c>
    </row>
    <row r="170" spans="1:9" ht="12.75" customHeight="1" x14ac:dyDescent="0.35">
      <c r="A170" t="s">
        <v>1087</v>
      </c>
      <c r="B170" s="244">
        <v>45292</v>
      </c>
      <c r="C170" s="244">
        <v>45657</v>
      </c>
      <c r="D170" t="s">
        <v>1088</v>
      </c>
      <c r="E170" t="s">
        <v>757</v>
      </c>
      <c r="F170" s="246" t="s">
        <v>777</v>
      </c>
      <c r="G170" t="s">
        <v>303</v>
      </c>
      <c r="H170">
        <v>141.87</v>
      </c>
      <c r="I170">
        <f t="shared" si="2"/>
        <v>156.05000000000001</v>
      </c>
    </row>
    <row r="171" spans="1:9" ht="12.75" customHeight="1" x14ac:dyDescent="0.35">
      <c r="A171" t="s">
        <v>1089</v>
      </c>
      <c r="B171" s="244">
        <v>45292</v>
      </c>
      <c r="C171" s="244">
        <v>45657</v>
      </c>
      <c r="D171" t="s">
        <v>1090</v>
      </c>
      <c r="E171" t="s">
        <v>757</v>
      </c>
      <c r="F171" s="246" t="s">
        <v>780</v>
      </c>
      <c r="G171" t="s">
        <v>303</v>
      </c>
      <c r="H171">
        <v>153.28</v>
      </c>
      <c r="I171">
        <f t="shared" si="2"/>
        <v>168.6</v>
      </c>
    </row>
    <row r="172" spans="1:9" ht="12.75" customHeight="1" x14ac:dyDescent="0.35">
      <c r="A172" t="s">
        <v>1091</v>
      </c>
      <c r="B172" s="244">
        <v>45292</v>
      </c>
      <c r="C172" s="244">
        <v>45657</v>
      </c>
      <c r="D172" t="s">
        <v>1092</v>
      </c>
      <c r="E172" t="s">
        <v>757</v>
      </c>
      <c r="F172" s="246" t="s">
        <v>758</v>
      </c>
      <c r="G172" t="s">
        <v>303</v>
      </c>
      <c r="H172">
        <v>65.37</v>
      </c>
      <c r="I172">
        <f t="shared" si="2"/>
        <v>71.900000000000006</v>
      </c>
    </row>
    <row r="173" spans="1:9" ht="12.75" customHeight="1" x14ac:dyDescent="0.35">
      <c r="A173" t="s">
        <v>1093</v>
      </c>
      <c r="B173" s="244">
        <v>45292</v>
      </c>
      <c r="C173" s="244">
        <v>45657</v>
      </c>
      <c r="D173" t="s">
        <v>1094</v>
      </c>
      <c r="E173" t="s">
        <v>757</v>
      </c>
      <c r="F173" s="246" t="s">
        <v>762</v>
      </c>
      <c r="G173" t="s">
        <v>303</v>
      </c>
      <c r="H173">
        <v>99.15</v>
      </c>
      <c r="I173">
        <f t="shared" si="2"/>
        <v>109.06</v>
      </c>
    </row>
    <row r="174" spans="1:9" ht="12.75" customHeight="1" x14ac:dyDescent="0.35">
      <c r="A174" t="s">
        <v>1095</v>
      </c>
      <c r="B174" s="244">
        <v>45292</v>
      </c>
      <c r="C174" s="244">
        <v>45657</v>
      </c>
      <c r="D174" t="s">
        <v>1096</v>
      </c>
      <c r="E174" t="s">
        <v>757</v>
      </c>
      <c r="F174" s="246" t="s">
        <v>765</v>
      </c>
      <c r="G174" t="s">
        <v>303</v>
      </c>
      <c r="H174">
        <v>125.21</v>
      </c>
      <c r="I174">
        <f t="shared" si="2"/>
        <v>137.72999999999999</v>
      </c>
    </row>
    <row r="175" spans="1:9" ht="12.75" customHeight="1" x14ac:dyDescent="0.35">
      <c r="A175" t="s">
        <v>1097</v>
      </c>
      <c r="B175" s="244">
        <v>45292</v>
      </c>
      <c r="C175" s="244">
        <v>45657</v>
      </c>
      <c r="D175" t="s">
        <v>1098</v>
      </c>
      <c r="E175" t="s">
        <v>757</v>
      </c>
      <c r="F175" s="246" t="s">
        <v>768</v>
      </c>
      <c r="G175" t="s">
        <v>303</v>
      </c>
      <c r="H175">
        <v>143.63</v>
      </c>
      <c r="I175">
        <f t="shared" si="2"/>
        <v>157.99</v>
      </c>
    </row>
    <row r="176" spans="1:9" ht="12.75" customHeight="1" x14ac:dyDescent="0.35">
      <c r="A176" t="s">
        <v>1099</v>
      </c>
      <c r="B176" s="244">
        <v>45292</v>
      </c>
      <c r="C176" s="244">
        <v>45657</v>
      </c>
      <c r="D176" t="s">
        <v>1100</v>
      </c>
      <c r="E176" t="s">
        <v>757</v>
      </c>
      <c r="F176" s="246" t="s">
        <v>771</v>
      </c>
      <c r="G176" t="s">
        <v>303</v>
      </c>
      <c r="H176">
        <v>163.69999999999999</v>
      </c>
      <c r="I176">
        <f t="shared" si="2"/>
        <v>180.07</v>
      </c>
    </row>
    <row r="177" spans="1:9" ht="12.75" customHeight="1" x14ac:dyDescent="0.35">
      <c r="A177" t="s">
        <v>1101</v>
      </c>
      <c r="B177" s="244">
        <v>45292</v>
      </c>
      <c r="C177" s="244">
        <v>45657</v>
      </c>
      <c r="D177" t="s">
        <v>1102</v>
      </c>
      <c r="E177" t="s">
        <v>757</v>
      </c>
      <c r="F177" s="246" t="s">
        <v>774</v>
      </c>
      <c r="G177" t="s">
        <v>303</v>
      </c>
      <c r="H177">
        <v>240</v>
      </c>
      <c r="I177">
        <f t="shared" si="2"/>
        <v>264</v>
      </c>
    </row>
    <row r="178" spans="1:9" ht="12.75" customHeight="1" x14ac:dyDescent="0.35">
      <c r="A178" t="s">
        <v>1103</v>
      </c>
      <c r="B178" s="244">
        <v>45292</v>
      </c>
      <c r="C178" s="244">
        <v>45657</v>
      </c>
      <c r="D178" t="s">
        <v>1104</v>
      </c>
      <c r="E178" t="s">
        <v>757</v>
      </c>
      <c r="F178" s="246" t="s">
        <v>777</v>
      </c>
      <c r="G178" t="s">
        <v>303</v>
      </c>
      <c r="H178">
        <v>193.39</v>
      </c>
      <c r="I178">
        <f t="shared" si="2"/>
        <v>212.72</v>
      </c>
    </row>
    <row r="179" spans="1:9" ht="12.75" customHeight="1" x14ac:dyDescent="0.35">
      <c r="A179" t="s">
        <v>1105</v>
      </c>
      <c r="B179" s="244">
        <v>45292</v>
      </c>
      <c r="C179" s="244">
        <v>45657</v>
      </c>
      <c r="D179" t="s">
        <v>1106</v>
      </c>
      <c r="E179" t="s">
        <v>757</v>
      </c>
      <c r="F179" s="246" t="s">
        <v>780</v>
      </c>
      <c r="G179" t="s">
        <v>303</v>
      </c>
      <c r="H179">
        <v>163.01</v>
      </c>
      <c r="I179">
        <f t="shared" si="2"/>
        <v>179.31</v>
      </c>
    </row>
    <row r="180" spans="1:9" ht="12.75" customHeight="1" x14ac:dyDescent="0.35">
      <c r="A180" t="s">
        <v>1107</v>
      </c>
      <c r="B180" s="244">
        <v>45292</v>
      </c>
      <c r="C180" s="244">
        <v>45657</v>
      </c>
      <c r="D180" t="s">
        <v>1108</v>
      </c>
      <c r="E180" t="s">
        <v>757</v>
      </c>
      <c r="F180" s="246" t="s">
        <v>758</v>
      </c>
      <c r="G180" t="s">
        <v>303</v>
      </c>
      <c r="H180">
        <v>68.88</v>
      </c>
      <c r="I180">
        <f t="shared" si="2"/>
        <v>75.760000000000005</v>
      </c>
    </row>
    <row r="181" spans="1:9" ht="12.75" customHeight="1" x14ac:dyDescent="0.35">
      <c r="A181" t="s">
        <v>1109</v>
      </c>
      <c r="B181" s="244">
        <v>45292</v>
      </c>
      <c r="C181" s="244">
        <v>45657</v>
      </c>
      <c r="D181" t="s">
        <v>1110</v>
      </c>
      <c r="E181" t="s">
        <v>757</v>
      </c>
      <c r="F181" s="246" t="s">
        <v>762</v>
      </c>
      <c r="G181" t="s">
        <v>303</v>
      </c>
      <c r="H181">
        <v>99.87</v>
      </c>
      <c r="I181">
        <f t="shared" si="2"/>
        <v>109.85</v>
      </c>
    </row>
    <row r="182" spans="1:9" ht="12.75" customHeight="1" x14ac:dyDescent="0.35">
      <c r="A182" t="s">
        <v>1111</v>
      </c>
      <c r="B182" s="244">
        <v>45292</v>
      </c>
      <c r="C182" s="244">
        <v>45657</v>
      </c>
      <c r="D182" t="s">
        <v>1112</v>
      </c>
      <c r="E182" t="s">
        <v>757</v>
      </c>
      <c r="F182" s="246" t="s">
        <v>765</v>
      </c>
      <c r="G182" t="s">
        <v>303</v>
      </c>
      <c r="H182">
        <v>120.04</v>
      </c>
      <c r="I182">
        <f t="shared" si="2"/>
        <v>132.04</v>
      </c>
    </row>
    <row r="183" spans="1:9" ht="12.75" customHeight="1" x14ac:dyDescent="0.35">
      <c r="A183" t="s">
        <v>1113</v>
      </c>
      <c r="B183" s="244">
        <v>45292</v>
      </c>
      <c r="C183" s="244">
        <v>45657</v>
      </c>
      <c r="D183" t="s">
        <v>1114</v>
      </c>
      <c r="E183" t="s">
        <v>757</v>
      </c>
      <c r="F183" s="246" t="s">
        <v>768</v>
      </c>
      <c r="G183" t="s">
        <v>303</v>
      </c>
      <c r="H183">
        <v>139.86000000000001</v>
      </c>
      <c r="I183">
        <f t="shared" si="2"/>
        <v>153.84</v>
      </c>
    </row>
    <row r="184" spans="1:9" ht="12.75" customHeight="1" x14ac:dyDescent="0.35">
      <c r="A184" t="s">
        <v>1115</v>
      </c>
      <c r="B184" s="244">
        <v>45292</v>
      </c>
      <c r="C184" s="244">
        <v>45657</v>
      </c>
      <c r="D184" t="s">
        <v>1116</v>
      </c>
      <c r="E184" t="s">
        <v>757</v>
      </c>
      <c r="F184" s="246" t="s">
        <v>771</v>
      </c>
      <c r="G184" t="s">
        <v>303</v>
      </c>
      <c r="H184">
        <v>153.25</v>
      </c>
      <c r="I184">
        <f t="shared" si="2"/>
        <v>168.57</v>
      </c>
    </row>
    <row r="185" spans="1:9" ht="12.75" customHeight="1" x14ac:dyDescent="0.35">
      <c r="A185" t="s">
        <v>1117</v>
      </c>
      <c r="B185" s="244">
        <v>45292</v>
      </c>
      <c r="C185" s="244">
        <v>45657</v>
      </c>
      <c r="D185" t="s">
        <v>1118</v>
      </c>
      <c r="E185" t="s">
        <v>757</v>
      </c>
      <c r="F185" s="246" t="s">
        <v>774</v>
      </c>
      <c r="G185" t="s">
        <v>303</v>
      </c>
      <c r="H185">
        <v>199.33</v>
      </c>
      <c r="I185">
        <f t="shared" si="2"/>
        <v>219.26</v>
      </c>
    </row>
    <row r="186" spans="1:9" ht="12.75" customHeight="1" x14ac:dyDescent="0.35">
      <c r="A186" t="s">
        <v>1119</v>
      </c>
      <c r="B186" s="244">
        <v>45292</v>
      </c>
      <c r="C186" s="244">
        <v>45657</v>
      </c>
      <c r="D186" t="s">
        <v>1120</v>
      </c>
      <c r="E186" t="s">
        <v>757</v>
      </c>
      <c r="F186" s="246" t="s">
        <v>777</v>
      </c>
      <c r="G186" t="s">
        <v>303</v>
      </c>
      <c r="H186">
        <v>153.03</v>
      </c>
      <c r="I186">
        <f t="shared" si="2"/>
        <v>168.33</v>
      </c>
    </row>
    <row r="187" spans="1:9" ht="12.75" customHeight="1" x14ac:dyDescent="0.35">
      <c r="A187" t="s">
        <v>1121</v>
      </c>
      <c r="B187" s="244">
        <v>45292</v>
      </c>
      <c r="C187" s="244">
        <v>45657</v>
      </c>
      <c r="D187" t="s">
        <v>1122</v>
      </c>
      <c r="E187" t="s">
        <v>757</v>
      </c>
      <c r="F187" s="246" t="s">
        <v>780</v>
      </c>
      <c r="G187" t="s">
        <v>303</v>
      </c>
      <c r="H187">
        <v>169.34</v>
      </c>
      <c r="I187">
        <f t="shared" si="2"/>
        <v>186.27</v>
      </c>
    </row>
    <row r="188" spans="1:9" ht="12.75" customHeight="1" x14ac:dyDescent="0.35">
      <c r="A188" t="s">
        <v>1123</v>
      </c>
      <c r="B188" s="244">
        <v>45292</v>
      </c>
      <c r="C188" s="244">
        <v>45657</v>
      </c>
      <c r="D188" t="s">
        <v>1124</v>
      </c>
      <c r="E188" t="s">
        <v>757</v>
      </c>
      <c r="F188" s="246" t="s">
        <v>758</v>
      </c>
      <c r="G188" t="s">
        <v>303</v>
      </c>
      <c r="H188">
        <v>75.41</v>
      </c>
      <c r="I188">
        <f t="shared" si="2"/>
        <v>82.95</v>
      </c>
    </row>
    <row r="189" spans="1:9" ht="12.75" customHeight="1" x14ac:dyDescent="0.35">
      <c r="A189" t="s">
        <v>1125</v>
      </c>
      <c r="B189" s="244">
        <v>45292</v>
      </c>
      <c r="C189" s="244">
        <v>45657</v>
      </c>
      <c r="D189" t="s">
        <v>1126</v>
      </c>
      <c r="E189" t="s">
        <v>757</v>
      </c>
      <c r="F189" s="246" t="s">
        <v>762</v>
      </c>
      <c r="G189" t="s">
        <v>303</v>
      </c>
      <c r="H189">
        <v>103.2</v>
      </c>
      <c r="I189">
        <f t="shared" si="2"/>
        <v>113.52</v>
      </c>
    </row>
    <row r="190" spans="1:9" ht="12.75" customHeight="1" x14ac:dyDescent="0.35">
      <c r="A190" t="s">
        <v>1127</v>
      </c>
      <c r="B190" s="244">
        <v>45292</v>
      </c>
      <c r="C190" s="244">
        <v>45657</v>
      </c>
      <c r="D190" t="s">
        <v>1128</v>
      </c>
      <c r="E190" t="s">
        <v>757</v>
      </c>
      <c r="F190" s="246" t="s">
        <v>765</v>
      </c>
      <c r="G190" t="s">
        <v>303</v>
      </c>
      <c r="H190">
        <v>115.29</v>
      </c>
      <c r="I190">
        <f t="shared" si="2"/>
        <v>126.81</v>
      </c>
    </row>
    <row r="191" spans="1:9" ht="12.75" customHeight="1" x14ac:dyDescent="0.35">
      <c r="A191" t="s">
        <v>1129</v>
      </c>
      <c r="B191" s="244">
        <v>45292</v>
      </c>
      <c r="C191" s="244">
        <v>45657</v>
      </c>
      <c r="D191" t="s">
        <v>1130</v>
      </c>
      <c r="E191" t="s">
        <v>757</v>
      </c>
      <c r="F191" s="246" t="s">
        <v>768</v>
      </c>
      <c r="G191" t="s">
        <v>303</v>
      </c>
      <c r="H191">
        <v>126.52</v>
      </c>
      <c r="I191">
        <f t="shared" si="2"/>
        <v>139.16999999999999</v>
      </c>
    </row>
    <row r="192" spans="1:9" ht="12.75" customHeight="1" x14ac:dyDescent="0.35">
      <c r="A192" t="s">
        <v>1131</v>
      </c>
      <c r="B192" s="244">
        <v>45292</v>
      </c>
      <c r="C192" s="244">
        <v>45657</v>
      </c>
      <c r="D192" t="s">
        <v>1132</v>
      </c>
      <c r="E192" t="s">
        <v>757</v>
      </c>
      <c r="F192" s="246" t="s">
        <v>771</v>
      </c>
      <c r="G192" t="s">
        <v>303</v>
      </c>
      <c r="H192">
        <v>133.55000000000001</v>
      </c>
      <c r="I192">
        <f t="shared" si="2"/>
        <v>146.9</v>
      </c>
    </row>
    <row r="193" spans="1:9" ht="12.75" customHeight="1" x14ac:dyDescent="0.35">
      <c r="A193" t="s">
        <v>1133</v>
      </c>
      <c r="B193" s="244">
        <v>45292</v>
      </c>
      <c r="C193" s="244">
        <v>45657</v>
      </c>
      <c r="D193" t="s">
        <v>1134</v>
      </c>
      <c r="E193" t="s">
        <v>757</v>
      </c>
      <c r="F193" s="246" t="s">
        <v>774</v>
      </c>
      <c r="G193" t="s">
        <v>303</v>
      </c>
      <c r="H193">
        <v>196.46</v>
      </c>
      <c r="I193">
        <f t="shared" si="2"/>
        <v>216.1</v>
      </c>
    </row>
    <row r="194" spans="1:9" ht="12.75" customHeight="1" x14ac:dyDescent="0.35">
      <c r="A194" t="s">
        <v>1135</v>
      </c>
      <c r="B194" s="244">
        <v>45292</v>
      </c>
      <c r="C194" s="244">
        <v>45657</v>
      </c>
      <c r="D194" t="s">
        <v>1136</v>
      </c>
      <c r="E194" t="s">
        <v>757</v>
      </c>
      <c r="F194" s="246" t="s">
        <v>777</v>
      </c>
      <c r="G194" t="s">
        <v>303</v>
      </c>
      <c r="H194">
        <v>165.66</v>
      </c>
      <c r="I194">
        <f t="shared" si="2"/>
        <v>182.22</v>
      </c>
    </row>
    <row r="195" spans="1:9" ht="12.75" customHeight="1" x14ac:dyDescent="0.35">
      <c r="A195" t="s">
        <v>1137</v>
      </c>
      <c r="B195" s="244">
        <v>45292</v>
      </c>
      <c r="C195" s="244">
        <v>45657</v>
      </c>
      <c r="D195" t="s">
        <v>1138</v>
      </c>
      <c r="E195" t="s">
        <v>757</v>
      </c>
      <c r="F195" s="246" t="s">
        <v>780</v>
      </c>
      <c r="G195" t="s">
        <v>303</v>
      </c>
      <c r="H195">
        <v>179.73</v>
      </c>
      <c r="I195">
        <f t="shared" si="2"/>
        <v>197.7</v>
      </c>
    </row>
    <row r="196" spans="1:9" ht="12.75" customHeight="1" x14ac:dyDescent="0.35">
      <c r="A196" t="s">
        <v>1139</v>
      </c>
      <c r="B196" s="244">
        <v>45292</v>
      </c>
      <c r="C196" s="244">
        <v>45657</v>
      </c>
      <c r="D196" t="s">
        <v>1140</v>
      </c>
      <c r="E196" t="s">
        <v>757</v>
      </c>
      <c r="F196" s="246" t="s">
        <v>758</v>
      </c>
      <c r="G196" t="s">
        <v>303</v>
      </c>
      <c r="H196">
        <v>55.38</v>
      </c>
      <c r="I196">
        <f t="shared" si="2"/>
        <v>60.91</v>
      </c>
    </row>
    <row r="197" spans="1:9" ht="12.75" customHeight="1" x14ac:dyDescent="0.35">
      <c r="A197" t="s">
        <v>1141</v>
      </c>
      <c r="B197" s="244">
        <v>45292</v>
      </c>
      <c r="C197" s="244">
        <v>45657</v>
      </c>
      <c r="D197" t="s">
        <v>1142</v>
      </c>
      <c r="E197" t="s">
        <v>757</v>
      </c>
      <c r="F197" s="246" t="s">
        <v>762</v>
      </c>
      <c r="G197" t="s">
        <v>303</v>
      </c>
      <c r="H197">
        <v>79.41</v>
      </c>
      <c r="I197">
        <f t="shared" si="2"/>
        <v>87.35</v>
      </c>
    </row>
    <row r="198" spans="1:9" ht="12.75" customHeight="1" x14ac:dyDescent="0.35">
      <c r="A198" t="s">
        <v>1143</v>
      </c>
      <c r="B198" s="244">
        <v>45292</v>
      </c>
      <c r="C198" s="244">
        <v>45657</v>
      </c>
      <c r="D198" t="s">
        <v>1144</v>
      </c>
      <c r="E198" t="s">
        <v>757</v>
      </c>
      <c r="F198" s="246" t="s">
        <v>765</v>
      </c>
      <c r="G198" t="s">
        <v>303</v>
      </c>
      <c r="H198">
        <v>95.05</v>
      </c>
      <c r="I198">
        <f t="shared" si="2"/>
        <v>104.55</v>
      </c>
    </row>
    <row r="199" spans="1:9" ht="12.75" customHeight="1" x14ac:dyDescent="0.35">
      <c r="A199" t="s">
        <v>1145</v>
      </c>
      <c r="B199" s="244">
        <v>45292</v>
      </c>
      <c r="C199" s="244">
        <v>45657</v>
      </c>
      <c r="D199" t="s">
        <v>1146</v>
      </c>
      <c r="E199" t="s">
        <v>757</v>
      </c>
      <c r="F199" s="246" t="s">
        <v>768</v>
      </c>
      <c r="G199" t="s">
        <v>303</v>
      </c>
      <c r="H199">
        <v>110.59</v>
      </c>
      <c r="I199">
        <f t="shared" si="2"/>
        <v>121.64</v>
      </c>
    </row>
    <row r="200" spans="1:9" ht="12.75" customHeight="1" x14ac:dyDescent="0.35">
      <c r="A200" t="s">
        <v>1147</v>
      </c>
      <c r="B200" s="244">
        <v>45292</v>
      </c>
      <c r="C200" s="244">
        <v>45657</v>
      </c>
      <c r="D200" t="s">
        <v>1148</v>
      </c>
      <c r="E200" t="s">
        <v>757</v>
      </c>
      <c r="F200" s="246" t="s">
        <v>771</v>
      </c>
      <c r="G200" t="s">
        <v>303</v>
      </c>
      <c r="H200">
        <v>118.83</v>
      </c>
      <c r="I200">
        <f t="shared" si="2"/>
        <v>130.71</v>
      </c>
    </row>
    <row r="201" spans="1:9" ht="12.75" customHeight="1" x14ac:dyDescent="0.35">
      <c r="A201" t="s">
        <v>1149</v>
      </c>
      <c r="B201" s="244">
        <v>45292</v>
      </c>
      <c r="C201" s="244">
        <v>45657</v>
      </c>
      <c r="D201" t="s">
        <v>1150</v>
      </c>
      <c r="E201" t="s">
        <v>757</v>
      </c>
      <c r="F201" s="246" t="s">
        <v>774</v>
      </c>
      <c r="G201" t="s">
        <v>303</v>
      </c>
      <c r="H201">
        <v>148.97999999999999</v>
      </c>
      <c r="I201">
        <f t="shared" si="2"/>
        <v>163.87</v>
      </c>
    </row>
    <row r="202" spans="1:9" ht="12.75" customHeight="1" x14ac:dyDescent="0.35">
      <c r="A202" t="s">
        <v>1151</v>
      </c>
      <c r="B202" s="244">
        <v>45292</v>
      </c>
      <c r="C202" s="244">
        <v>45657</v>
      </c>
      <c r="D202" t="s">
        <v>1152</v>
      </c>
      <c r="E202" t="s">
        <v>757</v>
      </c>
      <c r="F202" s="246" t="s">
        <v>777</v>
      </c>
      <c r="G202" t="s">
        <v>303</v>
      </c>
      <c r="H202">
        <v>125.1</v>
      </c>
      <c r="I202">
        <f t="shared" ref="I202:I265" si="3">ROUNDDOWN(1.1*H202,2)</f>
        <v>137.61000000000001</v>
      </c>
    </row>
    <row r="203" spans="1:9" ht="12.75" customHeight="1" x14ac:dyDescent="0.35">
      <c r="A203" t="s">
        <v>1153</v>
      </c>
      <c r="B203" s="244">
        <v>45292</v>
      </c>
      <c r="C203" s="244">
        <v>45657</v>
      </c>
      <c r="D203" t="s">
        <v>1154</v>
      </c>
      <c r="E203" t="s">
        <v>757</v>
      </c>
      <c r="F203" s="246" t="s">
        <v>780</v>
      </c>
      <c r="G203" t="s">
        <v>303</v>
      </c>
      <c r="H203">
        <v>140.75</v>
      </c>
      <c r="I203">
        <f t="shared" si="3"/>
        <v>154.82</v>
      </c>
    </row>
    <row r="204" spans="1:9" ht="12.75" customHeight="1" x14ac:dyDescent="0.35">
      <c r="A204" t="s">
        <v>1155</v>
      </c>
      <c r="B204" s="244">
        <v>45292</v>
      </c>
      <c r="C204" s="244">
        <v>45657</v>
      </c>
      <c r="D204" t="s">
        <v>1156</v>
      </c>
      <c r="E204" t="s">
        <v>757</v>
      </c>
      <c r="F204" s="246" t="s">
        <v>758</v>
      </c>
      <c r="G204" t="s">
        <v>303</v>
      </c>
      <c r="H204">
        <v>49.11</v>
      </c>
      <c r="I204">
        <f t="shared" si="3"/>
        <v>54.02</v>
      </c>
    </row>
    <row r="205" spans="1:9" ht="12.75" customHeight="1" x14ac:dyDescent="0.35">
      <c r="A205" t="s">
        <v>1157</v>
      </c>
      <c r="B205" s="244">
        <v>45292</v>
      </c>
      <c r="C205" s="244">
        <v>45657</v>
      </c>
      <c r="D205" t="s">
        <v>1158</v>
      </c>
      <c r="E205" t="s">
        <v>757</v>
      </c>
      <c r="F205" s="246" t="s">
        <v>762</v>
      </c>
      <c r="G205" t="s">
        <v>303</v>
      </c>
      <c r="H205">
        <v>69.209999999999994</v>
      </c>
      <c r="I205">
        <f t="shared" si="3"/>
        <v>76.13</v>
      </c>
    </row>
    <row r="206" spans="1:9" ht="12.75" customHeight="1" x14ac:dyDescent="0.35">
      <c r="A206" t="s">
        <v>1159</v>
      </c>
      <c r="B206" s="244">
        <v>45292</v>
      </c>
      <c r="C206" s="244">
        <v>45657</v>
      </c>
      <c r="D206" t="s">
        <v>1160</v>
      </c>
      <c r="E206" t="s">
        <v>757</v>
      </c>
      <c r="F206" s="246" t="s">
        <v>765</v>
      </c>
      <c r="G206" t="s">
        <v>303</v>
      </c>
      <c r="H206">
        <v>79.77</v>
      </c>
      <c r="I206">
        <f t="shared" si="3"/>
        <v>87.74</v>
      </c>
    </row>
    <row r="207" spans="1:9" ht="12.75" customHeight="1" x14ac:dyDescent="0.35">
      <c r="A207" t="s">
        <v>1161</v>
      </c>
      <c r="B207" s="244">
        <v>45292</v>
      </c>
      <c r="C207" s="244">
        <v>45657</v>
      </c>
      <c r="D207" t="s">
        <v>1162</v>
      </c>
      <c r="E207" t="s">
        <v>757</v>
      </c>
      <c r="F207" s="246" t="s">
        <v>768</v>
      </c>
      <c r="G207" t="s">
        <v>303</v>
      </c>
      <c r="H207">
        <v>100.31</v>
      </c>
      <c r="I207">
        <f t="shared" si="3"/>
        <v>110.34</v>
      </c>
    </row>
    <row r="208" spans="1:9" ht="12.75" customHeight="1" x14ac:dyDescent="0.35">
      <c r="A208" t="s">
        <v>1163</v>
      </c>
      <c r="B208" s="244">
        <v>45292</v>
      </c>
      <c r="C208" s="244">
        <v>45657</v>
      </c>
      <c r="D208" t="s">
        <v>1164</v>
      </c>
      <c r="E208" t="s">
        <v>757</v>
      </c>
      <c r="F208" s="246" t="s">
        <v>771</v>
      </c>
      <c r="G208" t="s">
        <v>303</v>
      </c>
      <c r="H208">
        <v>92.26</v>
      </c>
      <c r="I208">
        <f t="shared" si="3"/>
        <v>101.48</v>
      </c>
    </row>
    <row r="209" spans="1:9" ht="12.75" customHeight="1" x14ac:dyDescent="0.35">
      <c r="A209" t="s">
        <v>1165</v>
      </c>
      <c r="B209" s="244">
        <v>45292</v>
      </c>
      <c r="C209" s="244">
        <v>45657</v>
      </c>
      <c r="D209" t="s">
        <v>1166</v>
      </c>
      <c r="E209" t="s">
        <v>757</v>
      </c>
      <c r="F209" s="246" t="s">
        <v>774</v>
      </c>
      <c r="G209" t="s">
        <v>303</v>
      </c>
      <c r="H209">
        <v>128.84</v>
      </c>
      <c r="I209">
        <f t="shared" si="3"/>
        <v>141.72</v>
      </c>
    </row>
    <row r="210" spans="1:9" ht="12.75" customHeight="1" x14ac:dyDescent="0.35">
      <c r="A210" t="s">
        <v>1167</v>
      </c>
      <c r="B210" s="244">
        <v>45292</v>
      </c>
      <c r="C210" s="244">
        <v>45657</v>
      </c>
      <c r="D210" t="s">
        <v>1168</v>
      </c>
      <c r="E210" t="s">
        <v>757</v>
      </c>
      <c r="F210" s="246" t="s">
        <v>777</v>
      </c>
      <c r="G210" t="s">
        <v>303</v>
      </c>
      <c r="H210">
        <v>96.39</v>
      </c>
      <c r="I210">
        <f t="shared" si="3"/>
        <v>106.02</v>
      </c>
    </row>
    <row r="211" spans="1:9" ht="12.75" customHeight="1" x14ac:dyDescent="0.35">
      <c r="A211" t="s">
        <v>1169</v>
      </c>
      <c r="B211" s="244">
        <v>45292</v>
      </c>
      <c r="C211" s="244">
        <v>45657</v>
      </c>
      <c r="D211" t="s">
        <v>1170</v>
      </c>
      <c r="E211" t="s">
        <v>757</v>
      </c>
      <c r="F211" s="246" t="s">
        <v>780</v>
      </c>
      <c r="G211" t="s">
        <v>303</v>
      </c>
      <c r="H211">
        <v>92.67</v>
      </c>
      <c r="I211">
        <f t="shared" si="3"/>
        <v>101.93</v>
      </c>
    </row>
    <row r="212" spans="1:9" ht="12.75" customHeight="1" x14ac:dyDescent="0.35">
      <c r="A212" t="s">
        <v>1171</v>
      </c>
      <c r="B212" s="244">
        <v>45292</v>
      </c>
      <c r="C212" s="244">
        <v>45657</v>
      </c>
      <c r="D212" t="s">
        <v>6855</v>
      </c>
      <c r="E212" t="s">
        <v>757</v>
      </c>
      <c r="F212" s="246" t="s">
        <v>758</v>
      </c>
      <c r="G212" t="s">
        <v>303</v>
      </c>
      <c r="H212">
        <v>94.07</v>
      </c>
      <c r="I212">
        <f t="shared" si="3"/>
        <v>103.47</v>
      </c>
    </row>
    <row r="213" spans="1:9" ht="12.75" customHeight="1" x14ac:dyDescent="0.35">
      <c r="A213" t="s">
        <v>1173</v>
      </c>
      <c r="B213" s="244">
        <v>45292</v>
      </c>
      <c r="C213" s="244">
        <v>45657</v>
      </c>
      <c r="D213" t="s">
        <v>6856</v>
      </c>
      <c r="E213" t="s">
        <v>757</v>
      </c>
      <c r="F213" s="246" t="s">
        <v>758</v>
      </c>
      <c r="G213" t="s">
        <v>303</v>
      </c>
      <c r="H213">
        <v>73.819999999999993</v>
      </c>
      <c r="I213">
        <f t="shared" si="3"/>
        <v>81.2</v>
      </c>
    </row>
    <row r="214" spans="1:9" ht="12.75" customHeight="1" x14ac:dyDescent="0.35">
      <c r="A214" t="s">
        <v>1175</v>
      </c>
      <c r="B214" s="244">
        <v>45292</v>
      </c>
      <c r="C214" s="244">
        <v>45657</v>
      </c>
      <c r="D214" t="s">
        <v>1176</v>
      </c>
      <c r="E214" t="s">
        <v>757</v>
      </c>
      <c r="F214" s="246" t="s">
        <v>762</v>
      </c>
      <c r="G214" t="s">
        <v>303</v>
      </c>
      <c r="H214">
        <v>128.51</v>
      </c>
      <c r="I214">
        <f t="shared" si="3"/>
        <v>141.36000000000001</v>
      </c>
    </row>
    <row r="215" spans="1:9" ht="12.75" customHeight="1" x14ac:dyDescent="0.35">
      <c r="A215" t="s">
        <v>1177</v>
      </c>
      <c r="B215" s="244">
        <v>45292</v>
      </c>
      <c r="C215" s="244">
        <v>45657</v>
      </c>
      <c r="D215" t="s">
        <v>1178</v>
      </c>
      <c r="E215" t="s">
        <v>757</v>
      </c>
      <c r="F215" s="246" t="s">
        <v>765</v>
      </c>
      <c r="G215" t="s">
        <v>303</v>
      </c>
      <c r="H215">
        <v>151.61000000000001</v>
      </c>
      <c r="I215">
        <f t="shared" si="3"/>
        <v>166.77</v>
      </c>
    </row>
    <row r="216" spans="1:9" ht="12.75" customHeight="1" x14ac:dyDescent="0.35">
      <c r="A216" t="s">
        <v>1179</v>
      </c>
      <c r="B216" s="244">
        <v>45292</v>
      </c>
      <c r="C216" s="244">
        <v>45657</v>
      </c>
      <c r="D216" t="s">
        <v>1180</v>
      </c>
      <c r="E216" t="s">
        <v>757</v>
      </c>
      <c r="F216" s="246" t="s">
        <v>768</v>
      </c>
      <c r="G216" t="s">
        <v>303</v>
      </c>
      <c r="H216">
        <v>173.86</v>
      </c>
      <c r="I216">
        <f t="shared" si="3"/>
        <v>191.24</v>
      </c>
    </row>
    <row r="217" spans="1:9" ht="12.75" customHeight="1" x14ac:dyDescent="0.35">
      <c r="A217" t="s">
        <v>1181</v>
      </c>
      <c r="B217" s="244">
        <v>45292</v>
      </c>
      <c r="C217" s="244">
        <v>45657</v>
      </c>
      <c r="D217" t="s">
        <v>1182</v>
      </c>
      <c r="E217" t="s">
        <v>757</v>
      </c>
      <c r="F217" s="246" t="s">
        <v>771</v>
      </c>
      <c r="G217" t="s">
        <v>303</v>
      </c>
      <c r="H217">
        <v>192.85</v>
      </c>
      <c r="I217">
        <f t="shared" si="3"/>
        <v>212.13</v>
      </c>
    </row>
    <row r="218" spans="1:9" ht="12.75" customHeight="1" x14ac:dyDescent="0.35">
      <c r="A218" t="s">
        <v>1183</v>
      </c>
      <c r="B218" s="244">
        <v>45292</v>
      </c>
      <c r="C218" s="244">
        <v>45657</v>
      </c>
      <c r="D218" t="s">
        <v>1184</v>
      </c>
      <c r="E218" t="s">
        <v>757</v>
      </c>
      <c r="F218" s="246" t="s">
        <v>774</v>
      </c>
      <c r="G218" t="s">
        <v>303</v>
      </c>
      <c r="H218">
        <v>251.51</v>
      </c>
      <c r="I218">
        <f t="shared" si="3"/>
        <v>276.66000000000003</v>
      </c>
    </row>
    <row r="219" spans="1:9" ht="12.75" customHeight="1" x14ac:dyDescent="0.35">
      <c r="A219" t="s">
        <v>1185</v>
      </c>
      <c r="B219" s="244">
        <v>45292</v>
      </c>
      <c r="C219" s="244">
        <v>45657</v>
      </c>
      <c r="D219" t="s">
        <v>1186</v>
      </c>
      <c r="E219" t="s">
        <v>757</v>
      </c>
      <c r="F219" s="246" t="s">
        <v>777</v>
      </c>
      <c r="G219" t="s">
        <v>303</v>
      </c>
      <c r="H219">
        <v>215.15</v>
      </c>
      <c r="I219">
        <f t="shared" si="3"/>
        <v>236.66</v>
      </c>
    </row>
    <row r="220" spans="1:9" ht="12.75" customHeight="1" x14ac:dyDescent="0.35">
      <c r="A220" t="s">
        <v>1187</v>
      </c>
      <c r="B220" s="244">
        <v>45292</v>
      </c>
      <c r="C220" s="244">
        <v>45657</v>
      </c>
      <c r="D220" t="s">
        <v>1188</v>
      </c>
      <c r="E220" t="s">
        <v>757</v>
      </c>
      <c r="F220" s="246" t="s">
        <v>780</v>
      </c>
      <c r="G220" t="s">
        <v>303</v>
      </c>
      <c r="H220">
        <v>186.23</v>
      </c>
      <c r="I220">
        <f t="shared" si="3"/>
        <v>204.85</v>
      </c>
    </row>
    <row r="221" spans="1:9" ht="12.75" customHeight="1" x14ac:dyDescent="0.35">
      <c r="A221" t="s">
        <v>1189</v>
      </c>
      <c r="B221" s="244">
        <v>45292</v>
      </c>
      <c r="C221" s="244">
        <v>45657</v>
      </c>
      <c r="D221" t="s">
        <v>1190</v>
      </c>
      <c r="E221" t="s">
        <v>757</v>
      </c>
      <c r="F221" s="246" t="s">
        <v>758</v>
      </c>
      <c r="G221" t="s">
        <v>303</v>
      </c>
      <c r="H221">
        <v>73.819999999999993</v>
      </c>
      <c r="I221">
        <f t="shared" si="3"/>
        <v>81.2</v>
      </c>
    </row>
    <row r="222" spans="1:9" ht="12.75" customHeight="1" x14ac:dyDescent="0.35">
      <c r="A222" t="s">
        <v>1191</v>
      </c>
      <c r="B222" s="244">
        <v>45292</v>
      </c>
      <c r="C222" s="244">
        <v>45657</v>
      </c>
      <c r="D222" t="s">
        <v>1192</v>
      </c>
      <c r="E222" t="s">
        <v>757</v>
      </c>
      <c r="F222" s="246" t="s">
        <v>762</v>
      </c>
      <c r="G222" t="s">
        <v>303</v>
      </c>
      <c r="H222">
        <v>97.93</v>
      </c>
      <c r="I222">
        <f t="shared" si="3"/>
        <v>107.72</v>
      </c>
    </row>
    <row r="223" spans="1:9" ht="12.75" customHeight="1" x14ac:dyDescent="0.35">
      <c r="A223" t="s">
        <v>1193</v>
      </c>
      <c r="B223" s="244">
        <v>45292</v>
      </c>
      <c r="C223" s="244">
        <v>45657</v>
      </c>
      <c r="D223" t="s">
        <v>1194</v>
      </c>
      <c r="E223" t="s">
        <v>757</v>
      </c>
      <c r="F223" s="246" t="s">
        <v>765</v>
      </c>
      <c r="G223" t="s">
        <v>303</v>
      </c>
      <c r="H223">
        <v>107.63</v>
      </c>
      <c r="I223">
        <f t="shared" si="3"/>
        <v>118.39</v>
      </c>
    </row>
    <row r="224" spans="1:9" ht="12.75" customHeight="1" x14ac:dyDescent="0.35">
      <c r="A224" t="s">
        <v>1195</v>
      </c>
      <c r="B224" s="244">
        <v>45292</v>
      </c>
      <c r="C224" s="244">
        <v>45657</v>
      </c>
      <c r="D224" t="s">
        <v>1196</v>
      </c>
      <c r="E224" t="s">
        <v>757</v>
      </c>
      <c r="F224" s="246" t="s">
        <v>768</v>
      </c>
      <c r="G224" t="s">
        <v>303</v>
      </c>
      <c r="H224">
        <v>127.6</v>
      </c>
      <c r="I224">
        <f t="shared" si="3"/>
        <v>140.36000000000001</v>
      </c>
    </row>
    <row r="225" spans="1:9" ht="12.75" customHeight="1" x14ac:dyDescent="0.35">
      <c r="A225" t="s">
        <v>1197</v>
      </c>
      <c r="B225" s="244">
        <v>45292</v>
      </c>
      <c r="C225" s="244">
        <v>45657</v>
      </c>
      <c r="D225" t="s">
        <v>1198</v>
      </c>
      <c r="E225" t="s">
        <v>757</v>
      </c>
      <c r="F225" s="246" t="s">
        <v>771</v>
      </c>
      <c r="G225" t="s">
        <v>303</v>
      </c>
      <c r="H225">
        <v>133.79</v>
      </c>
      <c r="I225">
        <f t="shared" si="3"/>
        <v>147.16</v>
      </c>
    </row>
    <row r="226" spans="1:9" ht="12.75" customHeight="1" x14ac:dyDescent="0.35">
      <c r="A226" t="s">
        <v>1199</v>
      </c>
      <c r="B226" s="244">
        <v>45292</v>
      </c>
      <c r="C226" s="244">
        <v>45657</v>
      </c>
      <c r="D226" t="s">
        <v>1200</v>
      </c>
      <c r="E226" t="s">
        <v>757</v>
      </c>
      <c r="F226" s="246" t="s">
        <v>774</v>
      </c>
      <c r="G226" t="s">
        <v>303</v>
      </c>
      <c r="H226">
        <v>168.26</v>
      </c>
      <c r="I226">
        <f t="shared" si="3"/>
        <v>185.08</v>
      </c>
    </row>
    <row r="227" spans="1:9" ht="12.75" customHeight="1" x14ac:dyDescent="0.35">
      <c r="A227" t="s">
        <v>1201</v>
      </c>
      <c r="B227" s="244">
        <v>45292</v>
      </c>
      <c r="C227" s="244">
        <v>45657</v>
      </c>
      <c r="D227" t="s">
        <v>1202</v>
      </c>
      <c r="E227" t="s">
        <v>757</v>
      </c>
      <c r="F227" s="246" t="s">
        <v>777</v>
      </c>
      <c r="G227" t="s">
        <v>303</v>
      </c>
      <c r="H227">
        <v>149.61000000000001</v>
      </c>
      <c r="I227">
        <f t="shared" si="3"/>
        <v>164.57</v>
      </c>
    </row>
    <row r="228" spans="1:9" ht="12.75" customHeight="1" x14ac:dyDescent="0.35">
      <c r="A228" t="s">
        <v>1203</v>
      </c>
      <c r="B228" s="244">
        <v>45292</v>
      </c>
      <c r="C228" s="244">
        <v>45657</v>
      </c>
      <c r="D228" t="s">
        <v>1204</v>
      </c>
      <c r="E228" t="s">
        <v>757</v>
      </c>
      <c r="F228" s="246" t="s">
        <v>780</v>
      </c>
      <c r="G228" t="s">
        <v>303</v>
      </c>
      <c r="H228">
        <v>152.26</v>
      </c>
      <c r="I228">
        <f t="shared" si="3"/>
        <v>167.48</v>
      </c>
    </row>
    <row r="229" spans="1:9" ht="12.75" customHeight="1" x14ac:dyDescent="0.35">
      <c r="A229" t="s">
        <v>1205</v>
      </c>
      <c r="B229" s="244">
        <v>45292</v>
      </c>
      <c r="C229" s="244">
        <v>45657</v>
      </c>
      <c r="D229" t="s">
        <v>1206</v>
      </c>
      <c r="E229" t="s">
        <v>757</v>
      </c>
      <c r="F229" s="246" t="s">
        <v>758</v>
      </c>
      <c r="G229" t="s">
        <v>303</v>
      </c>
      <c r="H229">
        <v>50.82</v>
      </c>
      <c r="I229">
        <f t="shared" si="3"/>
        <v>55.9</v>
      </c>
    </row>
    <row r="230" spans="1:9" ht="12.75" customHeight="1" x14ac:dyDescent="0.35">
      <c r="A230" t="s">
        <v>1207</v>
      </c>
      <c r="B230" s="244">
        <v>45292</v>
      </c>
      <c r="C230" s="244">
        <v>45657</v>
      </c>
      <c r="D230" t="s">
        <v>1208</v>
      </c>
      <c r="E230" t="s">
        <v>757</v>
      </c>
      <c r="F230" s="246" t="s">
        <v>762</v>
      </c>
      <c r="G230" t="s">
        <v>303</v>
      </c>
      <c r="H230">
        <v>74.09</v>
      </c>
      <c r="I230">
        <f t="shared" si="3"/>
        <v>81.489999999999995</v>
      </c>
    </row>
    <row r="231" spans="1:9" ht="12.75" customHeight="1" x14ac:dyDescent="0.35">
      <c r="A231" t="s">
        <v>1209</v>
      </c>
      <c r="B231" s="244">
        <v>45292</v>
      </c>
      <c r="C231" s="244">
        <v>45657</v>
      </c>
      <c r="D231" t="s">
        <v>1210</v>
      </c>
      <c r="E231" t="s">
        <v>757</v>
      </c>
      <c r="F231" s="246" t="s">
        <v>765</v>
      </c>
      <c r="G231" t="s">
        <v>303</v>
      </c>
      <c r="H231">
        <v>86.8</v>
      </c>
      <c r="I231">
        <f t="shared" si="3"/>
        <v>95.48</v>
      </c>
    </row>
    <row r="232" spans="1:9" ht="12.75" customHeight="1" x14ac:dyDescent="0.35">
      <c r="A232" t="s">
        <v>1211</v>
      </c>
      <c r="B232" s="244">
        <v>45292</v>
      </c>
      <c r="C232" s="244">
        <v>45657</v>
      </c>
      <c r="D232" t="s">
        <v>1212</v>
      </c>
      <c r="E232" t="s">
        <v>757</v>
      </c>
      <c r="F232" s="246" t="s">
        <v>768</v>
      </c>
      <c r="G232" t="s">
        <v>303</v>
      </c>
      <c r="H232">
        <v>100.87</v>
      </c>
      <c r="I232">
        <f t="shared" si="3"/>
        <v>110.95</v>
      </c>
    </row>
    <row r="233" spans="1:9" ht="12.75" customHeight="1" x14ac:dyDescent="0.35">
      <c r="A233" t="s">
        <v>1213</v>
      </c>
      <c r="B233" s="244">
        <v>45292</v>
      </c>
      <c r="C233" s="244">
        <v>45657</v>
      </c>
      <c r="D233" t="s">
        <v>1214</v>
      </c>
      <c r="E233" t="s">
        <v>757</v>
      </c>
      <c r="F233" s="246" t="s">
        <v>771</v>
      </c>
      <c r="G233" t="s">
        <v>303</v>
      </c>
      <c r="H233">
        <v>109.01</v>
      </c>
      <c r="I233">
        <f t="shared" si="3"/>
        <v>119.91</v>
      </c>
    </row>
    <row r="234" spans="1:9" ht="12.75" customHeight="1" x14ac:dyDescent="0.35">
      <c r="A234" t="s">
        <v>1215</v>
      </c>
      <c r="B234" s="244">
        <v>45292</v>
      </c>
      <c r="C234" s="244">
        <v>45657</v>
      </c>
      <c r="D234" t="s">
        <v>1216</v>
      </c>
      <c r="E234" t="s">
        <v>757</v>
      </c>
      <c r="F234" s="246" t="s">
        <v>774</v>
      </c>
      <c r="G234" t="s">
        <v>303</v>
      </c>
      <c r="H234">
        <v>117.36</v>
      </c>
      <c r="I234">
        <f t="shared" si="3"/>
        <v>129.09</v>
      </c>
    </row>
    <row r="235" spans="1:9" ht="12.75" customHeight="1" x14ac:dyDescent="0.35">
      <c r="A235" t="s">
        <v>1217</v>
      </c>
      <c r="B235" s="244">
        <v>45292</v>
      </c>
      <c r="C235" s="244">
        <v>45657</v>
      </c>
      <c r="D235" t="s">
        <v>1218</v>
      </c>
      <c r="E235" t="s">
        <v>757</v>
      </c>
      <c r="F235" s="246" t="s">
        <v>777</v>
      </c>
      <c r="G235" t="s">
        <v>303</v>
      </c>
      <c r="H235">
        <v>101.04</v>
      </c>
      <c r="I235">
        <f t="shared" si="3"/>
        <v>111.14</v>
      </c>
    </row>
    <row r="236" spans="1:9" ht="12.75" customHeight="1" x14ac:dyDescent="0.35">
      <c r="A236" t="s">
        <v>1219</v>
      </c>
      <c r="B236" s="244">
        <v>45292</v>
      </c>
      <c r="C236" s="244">
        <v>45657</v>
      </c>
      <c r="D236" t="s">
        <v>1220</v>
      </c>
      <c r="E236" t="s">
        <v>757</v>
      </c>
      <c r="F236" s="246" t="s">
        <v>780</v>
      </c>
      <c r="G236" t="s">
        <v>303</v>
      </c>
      <c r="H236">
        <v>111.24</v>
      </c>
      <c r="I236">
        <f t="shared" si="3"/>
        <v>122.36</v>
      </c>
    </row>
    <row r="237" spans="1:9" ht="12.75" customHeight="1" x14ac:dyDescent="0.35">
      <c r="A237" t="s">
        <v>1221</v>
      </c>
      <c r="B237" s="244">
        <v>45292</v>
      </c>
      <c r="C237" s="244">
        <v>45657</v>
      </c>
      <c r="D237" t="s">
        <v>1222</v>
      </c>
      <c r="E237" t="s">
        <v>757</v>
      </c>
      <c r="F237" s="246" t="s">
        <v>758</v>
      </c>
      <c r="G237" t="s">
        <v>303</v>
      </c>
      <c r="H237">
        <v>53.11</v>
      </c>
      <c r="I237">
        <f t="shared" si="3"/>
        <v>58.42</v>
      </c>
    </row>
    <row r="238" spans="1:9" ht="12.75" customHeight="1" x14ac:dyDescent="0.35">
      <c r="A238" t="s">
        <v>1223</v>
      </c>
      <c r="B238" s="244">
        <v>45292</v>
      </c>
      <c r="C238" s="244">
        <v>45657</v>
      </c>
      <c r="D238" t="s">
        <v>1224</v>
      </c>
      <c r="E238" t="s">
        <v>757</v>
      </c>
      <c r="F238" s="246" t="s">
        <v>762</v>
      </c>
      <c r="G238" t="s">
        <v>303</v>
      </c>
      <c r="H238">
        <v>76.88</v>
      </c>
      <c r="I238">
        <f t="shared" si="3"/>
        <v>84.56</v>
      </c>
    </row>
    <row r="239" spans="1:9" ht="12.75" customHeight="1" x14ac:dyDescent="0.35">
      <c r="A239" t="s">
        <v>1225</v>
      </c>
      <c r="B239" s="244">
        <v>45292</v>
      </c>
      <c r="C239" s="244">
        <v>45657</v>
      </c>
      <c r="D239" t="s">
        <v>1226</v>
      </c>
      <c r="E239" t="s">
        <v>757</v>
      </c>
      <c r="F239" s="246" t="s">
        <v>765</v>
      </c>
      <c r="G239" t="s">
        <v>303</v>
      </c>
      <c r="H239">
        <v>93.34</v>
      </c>
      <c r="I239">
        <f t="shared" si="3"/>
        <v>102.67</v>
      </c>
    </row>
    <row r="240" spans="1:9" ht="12.75" customHeight="1" x14ac:dyDescent="0.35">
      <c r="A240" t="s">
        <v>1227</v>
      </c>
      <c r="B240" s="244">
        <v>45292</v>
      </c>
      <c r="C240" s="244">
        <v>45657</v>
      </c>
      <c r="D240" t="s">
        <v>1228</v>
      </c>
      <c r="E240" t="s">
        <v>757</v>
      </c>
      <c r="F240" s="246" t="s">
        <v>768</v>
      </c>
      <c r="G240" t="s">
        <v>303</v>
      </c>
      <c r="H240">
        <v>105.03</v>
      </c>
      <c r="I240">
        <f t="shared" si="3"/>
        <v>115.53</v>
      </c>
    </row>
    <row r="241" spans="1:9" ht="12.75" customHeight="1" x14ac:dyDescent="0.35">
      <c r="A241" t="s">
        <v>1229</v>
      </c>
      <c r="B241" s="244">
        <v>45292</v>
      </c>
      <c r="C241" s="244">
        <v>45657</v>
      </c>
      <c r="D241" t="s">
        <v>1230</v>
      </c>
      <c r="E241" t="s">
        <v>757</v>
      </c>
      <c r="F241" s="246" t="s">
        <v>771</v>
      </c>
      <c r="G241" t="s">
        <v>303</v>
      </c>
      <c r="H241">
        <v>116.55</v>
      </c>
      <c r="I241">
        <f t="shared" si="3"/>
        <v>128.19999999999999</v>
      </c>
    </row>
    <row r="242" spans="1:9" ht="12.75" customHeight="1" x14ac:dyDescent="0.35">
      <c r="A242" t="s">
        <v>1231</v>
      </c>
      <c r="B242" s="244">
        <v>45292</v>
      </c>
      <c r="C242" s="244">
        <v>45657</v>
      </c>
      <c r="D242" t="s">
        <v>1232</v>
      </c>
      <c r="E242" t="s">
        <v>757</v>
      </c>
      <c r="F242" s="246" t="s">
        <v>774</v>
      </c>
      <c r="G242" t="s">
        <v>303</v>
      </c>
      <c r="H242">
        <v>164.25</v>
      </c>
      <c r="I242">
        <f t="shared" si="3"/>
        <v>180.67</v>
      </c>
    </row>
    <row r="243" spans="1:9" ht="12.75" customHeight="1" x14ac:dyDescent="0.35">
      <c r="A243" t="s">
        <v>1233</v>
      </c>
      <c r="B243" s="244">
        <v>45292</v>
      </c>
      <c r="C243" s="244">
        <v>45657</v>
      </c>
      <c r="D243" t="s">
        <v>1234</v>
      </c>
      <c r="E243" t="s">
        <v>757</v>
      </c>
      <c r="F243" s="246" t="s">
        <v>777</v>
      </c>
      <c r="G243" t="s">
        <v>303</v>
      </c>
      <c r="H243">
        <v>136.69</v>
      </c>
      <c r="I243">
        <f t="shared" si="3"/>
        <v>150.35</v>
      </c>
    </row>
    <row r="244" spans="1:9" ht="12.75" customHeight="1" x14ac:dyDescent="0.35">
      <c r="A244" t="s">
        <v>1235</v>
      </c>
      <c r="B244" s="244">
        <v>45292</v>
      </c>
      <c r="C244" s="244">
        <v>45657</v>
      </c>
      <c r="D244" t="s">
        <v>1236</v>
      </c>
      <c r="E244" t="s">
        <v>757</v>
      </c>
      <c r="F244" s="246" t="s">
        <v>780</v>
      </c>
      <c r="G244" t="s">
        <v>303</v>
      </c>
      <c r="H244">
        <v>118.48</v>
      </c>
      <c r="I244">
        <f t="shared" si="3"/>
        <v>130.32</v>
      </c>
    </row>
    <row r="245" spans="1:9" ht="12.75" customHeight="1" x14ac:dyDescent="0.35">
      <c r="A245" t="s">
        <v>1237</v>
      </c>
      <c r="B245" s="244">
        <v>45292</v>
      </c>
      <c r="C245" s="244">
        <v>45657</v>
      </c>
      <c r="D245" t="s">
        <v>1238</v>
      </c>
      <c r="E245" t="s">
        <v>757</v>
      </c>
      <c r="F245" s="246" t="s">
        <v>758</v>
      </c>
      <c r="G245" t="s">
        <v>303</v>
      </c>
      <c r="H245">
        <v>56.19</v>
      </c>
      <c r="I245">
        <f t="shared" si="3"/>
        <v>61.8</v>
      </c>
    </row>
    <row r="246" spans="1:9" ht="12.75" customHeight="1" x14ac:dyDescent="0.35">
      <c r="A246" t="s">
        <v>1239</v>
      </c>
      <c r="B246" s="244">
        <v>45292</v>
      </c>
      <c r="C246" s="244">
        <v>45657</v>
      </c>
      <c r="D246" t="s">
        <v>1240</v>
      </c>
      <c r="E246" t="s">
        <v>757</v>
      </c>
      <c r="F246" s="246" t="s">
        <v>762</v>
      </c>
      <c r="G246" t="s">
        <v>303</v>
      </c>
      <c r="H246">
        <v>78.17</v>
      </c>
      <c r="I246">
        <f t="shared" si="3"/>
        <v>85.98</v>
      </c>
    </row>
    <row r="247" spans="1:9" ht="12.75" customHeight="1" x14ac:dyDescent="0.35">
      <c r="A247" t="s">
        <v>1241</v>
      </c>
      <c r="B247" s="244">
        <v>45292</v>
      </c>
      <c r="C247" s="244">
        <v>45657</v>
      </c>
      <c r="D247" t="s">
        <v>1242</v>
      </c>
      <c r="E247" t="s">
        <v>757</v>
      </c>
      <c r="F247" s="246" t="s">
        <v>765</v>
      </c>
      <c r="G247" t="s">
        <v>303</v>
      </c>
      <c r="H247">
        <v>89.23</v>
      </c>
      <c r="I247">
        <f t="shared" si="3"/>
        <v>98.15</v>
      </c>
    </row>
    <row r="248" spans="1:9" ht="12.75" customHeight="1" x14ac:dyDescent="0.35">
      <c r="A248" t="s">
        <v>1243</v>
      </c>
      <c r="B248" s="244">
        <v>45292</v>
      </c>
      <c r="C248" s="244">
        <v>45657</v>
      </c>
      <c r="D248" t="s">
        <v>1244</v>
      </c>
      <c r="E248" t="s">
        <v>757</v>
      </c>
      <c r="F248" s="246" t="s">
        <v>768</v>
      </c>
      <c r="G248" t="s">
        <v>303</v>
      </c>
      <c r="H248">
        <v>103.55</v>
      </c>
      <c r="I248">
        <f t="shared" si="3"/>
        <v>113.9</v>
      </c>
    </row>
    <row r="249" spans="1:9" ht="12.75" customHeight="1" x14ac:dyDescent="0.35">
      <c r="A249" t="s">
        <v>1245</v>
      </c>
      <c r="B249" s="244">
        <v>45292</v>
      </c>
      <c r="C249" s="244">
        <v>45657</v>
      </c>
      <c r="D249" t="s">
        <v>1246</v>
      </c>
      <c r="E249" t="s">
        <v>757</v>
      </c>
      <c r="F249" s="246" t="s">
        <v>771</v>
      </c>
      <c r="G249" t="s">
        <v>303</v>
      </c>
      <c r="H249">
        <v>104.24</v>
      </c>
      <c r="I249">
        <f t="shared" si="3"/>
        <v>114.66</v>
      </c>
    </row>
    <row r="250" spans="1:9" ht="12.75" customHeight="1" x14ac:dyDescent="0.35">
      <c r="A250" t="s">
        <v>1247</v>
      </c>
      <c r="B250" s="244">
        <v>45292</v>
      </c>
      <c r="C250" s="244">
        <v>45657</v>
      </c>
      <c r="D250" t="s">
        <v>1248</v>
      </c>
      <c r="E250" t="s">
        <v>757</v>
      </c>
      <c r="F250" s="246" t="s">
        <v>774</v>
      </c>
      <c r="G250" t="s">
        <v>303</v>
      </c>
      <c r="H250">
        <v>137.30000000000001</v>
      </c>
      <c r="I250">
        <f t="shared" si="3"/>
        <v>151.03</v>
      </c>
    </row>
    <row r="251" spans="1:9" ht="12.75" customHeight="1" x14ac:dyDescent="0.35">
      <c r="A251" t="s">
        <v>1249</v>
      </c>
      <c r="B251" s="244">
        <v>45292</v>
      </c>
      <c r="C251" s="244">
        <v>45657</v>
      </c>
      <c r="D251" t="s">
        <v>1250</v>
      </c>
      <c r="E251" t="s">
        <v>757</v>
      </c>
      <c r="F251" s="246" t="s">
        <v>777</v>
      </c>
      <c r="G251" t="s">
        <v>303</v>
      </c>
      <c r="H251">
        <v>106.61</v>
      </c>
      <c r="I251">
        <f t="shared" si="3"/>
        <v>117.27</v>
      </c>
    </row>
    <row r="252" spans="1:9" ht="12.75" customHeight="1" x14ac:dyDescent="0.35">
      <c r="A252" t="s">
        <v>1251</v>
      </c>
      <c r="B252" s="244">
        <v>45292</v>
      </c>
      <c r="C252" s="244">
        <v>45657</v>
      </c>
      <c r="D252" t="s">
        <v>1252</v>
      </c>
      <c r="E252" t="s">
        <v>757</v>
      </c>
      <c r="F252" s="246" t="s">
        <v>780</v>
      </c>
      <c r="G252" t="s">
        <v>303</v>
      </c>
      <c r="H252">
        <v>111.98</v>
      </c>
      <c r="I252">
        <f t="shared" si="3"/>
        <v>123.17</v>
      </c>
    </row>
    <row r="253" spans="1:9" ht="12.75" customHeight="1" x14ac:dyDescent="0.35">
      <c r="A253" t="s">
        <v>1253</v>
      </c>
      <c r="B253" s="244">
        <v>45292</v>
      </c>
      <c r="C253" s="244">
        <v>45657</v>
      </c>
      <c r="D253" t="s">
        <v>1254</v>
      </c>
      <c r="E253" t="s">
        <v>757</v>
      </c>
      <c r="F253" s="246" t="s">
        <v>758</v>
      </c>
      <c r="G253" t="s">
        <v>303</v>
      </c>
      <c r="H253">
        <v>62.65</v>
      </c>
      <c r="I253">
        <f t="shared" si="3"/>
        <v>68.91</v>
      </c>
    </row>
    <row r="254" spans="1:9" ht="12.75" customHeight="1" x14ac:dyDescent="0.35">
      <c r="A254" t="s">
        <v>1255</v>
      </c>
      <c r="B254" s="244">
        <v>45292</v>
      </c>
      <c r="C254" s="244">
        <v>45657</v>
      </c>
      <c r="D254" t="s">
        <v>1256</v>
      </c>
      <c r="E254" t="s">
        <v>757</v>
      </c>
      <c r="F254" s="246" t="s">
        <v>762</v>
      </c>
      <c r="G254" t="s">
        <v>303</v>
      </c>
      <c r="H254">
        <v>82.65</v>
      </c>
      <c r="I254">
        <f t="shared" si="3"/>
        <v>90.91</v>
      </c>
    </row>
    <row r="255" spans="1:9" ht="12.75" customHeight="1" x14ac:dyDescent="0.35">
      <c r="A255" t="s">
        <v>1257</v>
      </c>
      <c r="B255" s="244">
        <v>45292</v>
      </c>
      <c r="C255" s="244">
        <v>45657</v>
      </c>
      <c r="D255" t="s">
        <v>1258</v>
      </c>
      <c r="E255" t="s">
        <v>757</v>
      </c>
      <c r="F255" s="246" t="s">
        <v>765</v>
      </c>
      <c r="G255" t="s">
        <v>303</v>
      </c>
      <c r="H255">
        <v>87.4</v>
      </c>
      <c r="I255">
        <f t="shared" si="3"/>
        <v>96.14</v>
      </c>
    </row>
    <row r="256" spans="1:9" ht="12.75" customHeight="1" x14ac:dyDescent="0.35">
      <c r="A256" t="s">
        <v>1259</v>
      </c>
      <c r="B256" s="244">
        <v>45292</v>
      </c>
      <c r="C256" s="244">
        <v>45657</v>
      </c>
      <c r="D256" t="s">
        <v>1260</v>
      </c>
      <c r="E256" t="s">
        <v>757</v>
      </c>
      <c r="F256" s="246" t="s">
        <v>768</v>
      </c>
      <c r="G256" t="s">
        <v>303</v>
      </c>
      <c r="H256">
        <v>97.21</v>
      </c>
      <c r="I256">
        <f t="shared" si="3"/>
        <v>106.93</v>
      </c>
    </row>
    <row r="257" spans="1:9" ht="12.75" customHeight="1" x14ac:dyDescent="0.35">
      <c r="A257" t="s">
        <v>1261</v>
      </c>
      <c r="B257" s="244">
        <v>45292</v>
      </c>
      <c r="C257" s="244">
        <v>45657</v>
      </c>
      <c r="D257" t="s">
        <v>1262</v>
      </c>
      <c r="E257" t="s">
        <v>757</v>
      </c>
      <c r="F257" s="246" t="s">
        <v>771</v>
      </c>
      <c r="G257" t="s">
        <v>303</v>
      </c>
      <c r="H257">
        <v>94.41</v>
      </c>
      <c r="I257">
        <f t="shared" si="3"/>
        <v>103.85</v>
      </c>
    </row>
    <row r="258" spans="1:9" ht="12.75" customHeight="1" x14ac:dyDescent="0.35">
      <c r="A258" t="s">
        <v>1263</v>
      </c>
      <c r="B258" s="244">
        <v>45292</v>
      </c>
      <c r="C258" s="244">
        <v>45657</v>
      </c>
      <c r="D258" t="s">
        <v>1264</v>
      </c>
      <c r="E258" t="s">
        <v>757</v>
      </c>
      <c r="F258" s="246" t="s">
        <v>774</v>
      </c>
      <c r="G258" t="s">
        <v>303</v>
      </c>
      <c r="H258">
        <v>136.22</v>
      </c>
      <c r="I258">
        <f t="shared" si="3"/>
        <v>149.84</v>
      </c>
    </row>
    <row r="259" spans="1:9" ht="12.75" customHeight="1" x14ac:dyDescent="0.35">
      <c r="A259" t="s">
        <v>1265</v>
      </c>
      <c r="B259" s="244">
        <v>45292</v>
      </c>
      <c r="C259" s="244">
        <v>45657</v>
      </c>
      <c r="D259" t="s">
        <v>1266</v>
      </c>
      <c r="E259" t="s">
        <v>757</v>
      </c>
      <c r="F259" s="246" t="s">
        <v>777</v>
      </c>
      <c r="G259" t="s">
        <v>303</v>
      </c>
      <c r="H259">
        <v>116.24</v>
      </c>
      <c r="I259">
        <f t="shared" si="3"/>
        <v>127.86</v>
      </c>
    </row>
    <row r="260" spans="1:9" ht="12.75" customHeight="1" x14ac:dyDescent="0.35">
      <c r="A260" t="s">
        <v>1267</v>
      </c>
      <c r="B260" s="244">
        <v>45292</v>
      </c>
      <c r="C260" s="244">
        <v>45657</v>
      </c>
      <c r="D260" t="s">
        <v>1268</v>
      </c>
      <c r="E260" t="s">
        <v>757</v>
      </c>
      <c r="F260" s="246" t="s">
        <v>780</v>
      </c>
      <c r="G260" t="s">
        <v>303</v>
      </c>
      <c r="H260">
        <v>122</v>
      </c>
      <c r="I260">
        <f t="shared" si="3"/>
        <v>134.19999999999999</v>
      </c>
    </row>
    <row r="261" spans="1:9" ht="12.75" customHeight="1" x14ac:dyDescent="0.35">
      <c r="A261" t="s">
        <v>1269</v>
      </c>
      <c r="B261" s="244">
        <v>45292</v>
      </c>
      <c r="C261" s="244">
        <v>45657</v>
      </c>
      <c r="D261" t="s">
        <v>1270</v>
      </c>
      <c r="E261" t="s">
        <v>757</v>
      </c>
      <c r="F261" s="246" t="s">
        <v>758</v>
      </c>
      <c r="G261" t="s">
        <v>303</v>
      </c>
      <c r="H261">
        <v>45.85</v>
      </c>
      <c r="I261">
        <f t="shared" si="3"/>
        <v>50.43</v>
      </c>
    </row>
    <row r="262" spans="1:9" ht="12.75" customHeight="1" x14ac:dyDescent="0.35">
      <c r="A262" t="s">
        <v>1271</v>
      </c>
      <c r="B262" s="244">
        <v>45292</v>
      </c>
      <c r="C262" s="244">
        <v>45657</v>
      </c>
      <c r="D262" t="s">
        <v>1272</v>
      </c>
      <c r="E262" t="s">
        <v>757</v>
      </c>
      <c r="F262" s="246" t="s">
        <v>762</v>
      </c>
      <c r="G262" t="s">
        <v>303</v>
      </c>
      <c r="H262">
        <v>62.57</v>
      </c>
      <c r="I262">
        <f t="shared" si="3"/>
        <v>68.819999999999993</v>
      </c>
    </row>
    <row r="263" spans="1:9" ht="12.75" customHeight="1" x14ac:dyDescent="0.35">
      <c r="A263" t="s">
        <v>1273</v>
      </c>
      <c r="B263" s="244">
        <v>45292</v>
      </c>
      <c r="C263" s="244">
        <v>45657</v>
      </c>
      <c r="D263" t="s">
        <v>1274</v>
      </c>
      <c r="E263" t="s">
        <v>757</v>
      </c>
      <c r="F263" s="246" t="s">
        <v>765</v>
      </c>
      <c r="G263" t="s">
        <v>303</v>
      </c>
      <c r="H263">
        <v>71.19</v>
      </c>
      <c r="I263">
        <f t="shared" si="3"/>
        <v>78.3</v>
      </c>
    </row>
    <row r="264" spans="1:9" ht="12.75" customHeight="1" x14ac:dyDescent="0.35">
      <c r="A264" t="s">
        <v>1275</v>
      </c>
      <c r="B264" s="244">
        <v>45292</v>
      </c>
      <c r="C264" s="244">
        <v>45657</v>
      </c>
      <c r="D264" t="s">
        <v>1276</v>
      </c>
      <c r="E264" t="s">
        <v>757</v>
      </c>
      <c r="F264" s="246" t="s">
        <v>768</v>
      </c>
      <c r="G264" t="s">
        <v>303</v>
      </c>
      <c r="H264">
        <v>83.99</v>
      </c>
      <c r="I264">
        <f t="shared" si="3"/>
        <v>92.38</v>
      </c>
    </row>
    <row r="265" spans="1:9" ht="12.75" customHeight="1" x14ac:dyDescent="0.35">
      <c r="A265" t="s">
        <v>1277</v>
      </c>
      <c r="B265" s="244">
        <v>45292</v>
      </c>
      <c r="C265" s="244">
        <v>45657</v>
      </c>
      <c r="D265" t="s">
        <v>1278</v>
      </c>
      <c r="E265" t="s">
        <v>757</v>
      </c>
      <c r="F265" s="246" t="s">
        <v>771</v>
      </c>
      <c r="G265" t="s">
        <v>303</v>
      </c>
      <c r="H265">
        <v>81.099999999999994</v>
      </c>
      <c r="I265">
        <f t="shared" si="3"/>
        <v>89.21</v>
      </c>
    </row>
    <row r="266" spans="1:9" ht="12.75" customHeight="1" x14ac:dyDescent="0.35">
      <c r="A266" t="s">
        <v>1279</v>
      </c>
      <c r="B266" s="244">
        <v>45292</v>
      </c>
      <c r="C266" s="244">
        <v>45657</v>
      </c>
      <c r="D266" t="s">
        <v>1280</v>
      </c>
      <c r="E266" t="s">
        <v>757</v>
      </c>
      <c r="F266" s="246" t="s">
        <v>774</v>
      </c>
      <c r="G266" t="s">
        <v>303</v>
      </c>
      <c r="H266">
        <v>105.15</v>
      </c>
      <c r="I266">
        <f t="shared" ref="I266:I329" si="4">ROUNDDOWN(1.1*H266,2)</f>
        <v>115.66</v>
      </c>
    </row>
    <row r="267" spans="1:9" ht="12.75" customHeight="1" x14ac:dyDescent="0.35">
      <c r="A267" t="s">
        <v>1281</v>
      </c>
      <c r="B267" s="244">
        <v>45292</v>
      </c>
      <c r="C267" s="244">
        <v>45657</v>
      </c>
      <c r="D267" t="s">
        <v>1282</v>
      </c>
      <c r="E267" t="s">
        <v>757</v>
      </c>
      <c r="F267" s="246" t="s">
        <v>777</v>
      </c>
      <c r="G267" t="s">
        <v>303</v>
      </c>
      <c r="H267">
        <v>82.01</v>
      </c>
      <c r="I267">
        <f t="shared" si="4"/>
        <v>90.21</v>
      </c>
    </row>
    <row r="268" spans="1:9" ht="12.75" customHeight="1" x14ac:dyDescent="0.35">
      <c r="A268" t="s">
        <v>1283</v>
      </c>
      <c r="B268" s="244">
        <v>45292</v>
      </c>
      <c r="C268" s="244">
        <v>45657</v>
      </c>
      <c r="D268" t="s">
        <v>1284</v>
      </c>
      <c r="E268" t="s">
        <v>757</v>
      </c>
      <c r="F268" s="246" t="s">
        <v>780</v>
      </c>
      <c r="G268" t="s">
        <v>303</v>
      </c>
      <c r="H268">
        <v>93.98</v>
      </c>
      <c r="I268">
        <f t="shared" si="4"/>
        <v>103.37</v>
      </c>
    </row>
    <row r="269" spans="1:9" ht="12.75" customHeight="1" x14ac:dyDescent="0.35">
      <c r="A269" t="s">
        <v>1285</v>
      </c>
      <c r="B269" s="244">
        <v>45292</v>
      </c>
      <c r="C269" s="244">
        <v>45657</v>
      </c>
      <c r="D269" t="s">
        <v>1286</v>
      </c>
      <c r="E269" t="s">
        <v>757</v>
      </c>
      <c r="F269" s="246" t="s">
        <v>758</v>
      </c>
      <c r="G269" t="s">
        <v>303</v>
      </c>
      <c r="H269">
        <v>99.81</v>
      </c>
      <c r="I269">
        <f t="shared" si="4"/>
        <v>109.79</v>
      </c>
    </row>
    <row r="270" spans="1:9" ht="12.75" customHeight="1" x14ac:dyDescent="0.35">
      <c r="A270" t="s">
        <v>1287</v>
      </c>
      <c r="B270" s="244">
        <v>45292</v>
      </c>
      <c r="C270" s="244">
        <v>45657</v>
      </c>
      <c r="D270" t="s">
        <v>1288</v>
      </c>
      <c r="E270" t="s">
        <v>757</v>
      </c>
      <c r="F270" s="246" t="s">
        <v>762</v>
      </c>
      <c r="G270" t="s">
        <v>303</v>
      </c>
      <c r="H270">
        <v>147.78</v>
      </c>
      <c r="I270">
        <f t="shared" si="4"/>
        <v>162.55000000000001</v>
      </c>
    </row>
    <row r="271" spans="1:9" ht="12.75" customHeight="1" x14ac:dyDescent="0.35">
      <c r="A271" t="s">
        <v>1289</v>
      </c>
      <c r="B271" s="244">
        <v>45292</v>
      </c>
      <c r="C271" s="244">
        <v>45657</v>
      </c>
      <c r="D271" t="s">
        <v>1290</v>
      </c>
      <c r="E271" t="s">
        <v>757</v>
      </c>
      <c r="F271" s="246" t="s">
        <v>765</v>
      </c>
      <c r="G271" t="s">
        <v>303</v>
      </c>
      <c r="H271">
        <v>185.68</v>
      </c>
      <c r="I271">
        <f t="shared" si="4"/>
        <v>204.24</v>
      </c>
    </row>
    <row r="272" spans="1:9" ht="12.75" customHeight="1" x14ac:dyDescent="0.35">
      <c r="A272" t="s">
        <v>1291</v>
      </c>
      <c r="B272" s="244">
        <v>45292</v>
      </c>
      <c r="C272" s="244">
        <v>45657</v>
      </c>
      <c r="D272" t="s">
        <v>1292</v>
      </c>
      <c r="E272" t="s">
        <v>757</v>
      </c>
      <c r="F272" s="246" t="s">
        <v>768</v>
      </c>
      <c r="G272" t="s">
        <v>303</v>
      </c>
      <c r="H272">
        <v>230.88</v>
      </c>
      <c r="I272">
        <f t="shared" si="4"/>
        <v>253.96</v>
      </c>
    </row>
    <row r="273" spans="1:9" ht="12.75" customHeight="1" x14ac:dyDescent="0.35">
      <c r="A273" t="s">
        <v>1293</v>
      </c>
      <c r="B273" s="244">
        <v>45292</v>
      </c>
      <c r="C273" s="244">
        <v>45657</v>
      </c>
      <c r="D273" t="s">
        <v>1294</v>
      </c>
      <c r="E273" t="s">
        <v>757</v>
      </c>
      <c r="F273" s="246" t="s">
        <v>771</v>
      </c>
      <c r="G273" t="s">
        <v>303</v>
      </c>
      <c r="H273">
        <v>257.35000000000002</v>
      </c>
      <c r="I273">
        <f t="shared" si="4"/>
        <v>283.08</v>
      </c>
    </row>
    <row r="274" spans="1:9" ht="12.75" customHeight="1" x14ac:dyDescent="0.35">
      <c r="A274" t="s">
        <v>1295</v>
      </c>
      <c r="B274" s="244">
        <v>45292</v>
      </c>
      <c r="C274" s="244">
        <v>45657</v>
      </c>
      <c r="D274" t="s">
        <v>1296</v>
      </c>
      <c r="E274" t="s">
        <v>757</v>
      </c>
      <c r="F274" s="246" t="s">
        <v>774</v>
      </c>
      <c r="G274" t="s">
        <v>303</v>
      </c>
      <c r="H274">
        <v>302.86</v>
      </c>
      <c r="I274">
        <f t="shared" si="4"/>
        <v>333.14</v>
      </c>
    </row>
    <row r="275" spans="1:9" ht="12.75" customHeight="1" x14ac:dyDescent="0.35">
      <c r="A275" t="s">
        <v>1297</v>
      </c>
      <c r="B275" s="244">
        <v>45292</v>
      </c>
      <c r="C275" s="244">
        <v>45657</v>
      </c>
      <c r="D275" t="s">
        <v>1298</v>
      </c>
      <c r="E275" t="s">
        <v>757</v>
      </c>
      <c r="F275" s="246" t="s">
        <v>777</v>
      </c>
      <c r="G275" t="s">
        <v>303</v>
      </c>
      <c r="H275">
        <v>252.11</v>
      </c>
      <c r="I275">
        <f t="shared" si="4"/>
        <v>277.32</v>
      </c>
    </row>
    <row r="276" spans="1:9" ht="12.75" customHeight="1" x14ac:dyDescent="0.35">
      <c r="A276" t="s">
        <v>1299</v>
      </c>
      <c r="B276" s="244">
        <v>45292</v>
      </c>
      <c r="C276" s="244">
        <v>45657</v>
      </c>
      <c r="D276" t="s">
        <v>1300</v>
      </c>
      <c r="E276" t="s">
        <v>757</v>
      </c>
      <c r="F276" s="246" t="s">
        <v>780</v>
      </c>
      <c r="G276" t="s">
        <v>303</v>
      </c>
      <c r="H276">
        <v>241.53</v>
      </c>
      <c r="I276">
        <f t="shared" si="4"/>
        <v>265.68</v>
      </c>
    </row>
    <row r="277" spans="1:9" ht="12.75" customHeight="1" x14ac:dyDescent="0.35">
      <c r="A277" t="s">
        <v>1301</v>
      </c>
      <c r="B277" s="244">
        <v>45292</v>
      </c>
      <c r="C277" s="244">
        <v>45657</v>
      </c>
      <c r="D277" t="s">
        <v>6857</v>
      </c>
      <c r="E277" t="s">
        <v>757</v>
      </c>
      <c r="F277" s="246" t="s">
        <v>758</v>
      </c>
      <c r="G277" t="s">
        <v>303</v>
      </c>
      <c r="H277">
        <v>188.3</v>
      </c>
      <c r="I277">
        <f t="shared" si="4"/>
        <v>207.13</v>
      </c>
    </row>
    <row r="278" spans="1:9" ht="12.75" customHeight="1" x14ac:dyDescent="0.35">
      <c r="A278" t="s">
        <v>1303</v>
      </c>
      <c r="B278" s="244">
        <v>45292</v>
      </c>
      <c r="C278" s="244">
        <v>45657</v>
      </c>
      <c r="D278" t="s">
        <v>6858</v>
      </c>
      <c r="E278" t="s">
        <v>757</v>
      </c>
      <c r="F278" s="246" t="s">
        <v>758</v>
      </c>
      <c r="G278" t="s">
        <v>303</v>
      </c>
      <c r="H278">
        <v>151.77000000000001</v>
      </c>
      <c r="I278">
        <f t="shared" si="4"/>
        <v>166.94</v>
      </c>
    </row>
    <row r="279" spans="1:9" ht="12.75" customHeight="1" x14ac:dyDescent="0.35">
      <c r="A279" t="s">
        <v>1305</v>
      </c>
      <c r="B279" s="244">
        <v>45292</v>
      </c>
      <c r="C279" s="244">
        <v>45657</v>
      </c>
      <c r="D279" t="s">
        <v>1306</v>
      </c>
      <c r="E279" t="s">
        <v>757</v>
      </c>
      <c r="F279" s="246" t="s">
        <v>762</v>
      </c>
      <c r="G279" t="s">
        <v>303</v>
      </c>
      <c r="H279">
        <v>263.98</v>
      </c>
      <c r="I279">
        <f t="shared" si="4"/>
        <v>290.37</v>
      </c>
    </row>
    <row r="280" spans="1:9" ht="12.75" customHeight="1" x14ac:dyDescent="0.35">
      <c r="A280" t="s">
        <v>1307</v>
      </c>
      <c r="B280" s="244">
        <v>45292</v>
      </c>
      <c r="C280" s="244">
        <v>45657</v>
      </c>
      <c r="D280" t="s">
        <v>1308</v>
      </c>
      <c r="E280" t="s">
        <v>757</v>
      </c>
      <c r="F280" s="246" t="s">
        <v>765</v>
      </c>
      <c r="G280" t="s">
        <v>303</v>
      </c>
      <c r="H280">
        <v>320.3</v>
      </c>
      <c r="I280">
        <f t="shared" si="4"/>
        <v>352.33</v>
      </c>
    </row>
    <row r="281" spans="1:9" ht="12.75" customHeight="1" x14ac:dyDescent="0.35">
      <c r="A281" t="s">
        <v>1309</v>
      </c>
      <c r="B281" s="244">
        <v>45292</v>
      </c>
      <c r="C281" s="244">
        <v>45657</v>
      </c>
      <c r="D281" t="s">
        <v>1310</v>
      </c>
      <c r="E281" t="s">
        <v>757</v>
      </c>
      <c r="F281" s="246" t="s">
        <v>768</v>
      </c>
      <c r="G281" t="s">
        <v>303</v>
      </c>
      <c r="H281">
        <v>372.95</v>
      </c>
      <c r="I281">
        <f t="shared" si="4"/>
        <v>410.24</v>
      </c>
    </row>
    <row r="282" spans="1:9" ht="12.75" customHeight="1" x14ac:dyDescent="0.35">
      <c r="A282" t="s">
        <v>1311</v>
      </c>
      <c r="B282" s="244">
        <v>45292</v>
      </c>
      <c r="C282" s="244">
        <v>45657</v>
      </c>
      <c r="D282" t="s">
        <v>1312</v>
      </c>
      <c r="E282" t="s">
        <v>757</v>
      </c>
      <c r="F282" s="246" t="s">
        <v>771</v>
      </c>
      <c r="G282" t="s">
        <v>303</v>
      </c>
      <c r="H282">
        <v>425.28</v>
      </c>
      <c r="I282">
        <f t="shared" si="4"/>
        <v>467.8</v>
      </c>
    </row>
    <row r="283" spans="1:9" ht="12.75" customHeight="1" x14ac:dyDescent="0.35">
      <c r="A283" t="s">
        <v>1313</v>
      </c>
      <c r="B283" s="244">
        <v>45292</v>
      </c>
      <c r="C283" s="244">
        <v>45657</v>
      </c>
      <c r="D283" t="s">
        <v>1314</v>
      </c>
      <c r="E283" t="s">
        <v>757</v>
      </c>
      <c r="F283" s="246" t="s">
        <v>774</v>
      </c>
      <c r="G283" t="s">
        <v>303</v>
      </c>
      <c r="H283">
        <v>542.28</v>
      </c>
      <c r="I283">
        <f t="shared" si="4"/>
        <v>596.5</v>
      </c>
    </row>
    <row r="284" spans="1:9" ht="12.75" customHeight="1" x14ac:dyDescent="0.35">
      <c r="A284" t="s">
        <v>1315</v>
      </c>
      <c r="B284" s="244">
        <v>45292</v>
      </c>
      <c r="C284" s="244">
        <v>45657</v>
      </c>
      <c r="D284" t="s">
        <v>1316</v>
      </c>
      <c r="E284" t="s">
        <v>757</v>
      </c>
      <c r="F284" s="246" t="s">
        <v>777</v>
      </c>
      <c r="G284" t="s">
        <v>303</v>
      </c>
      <c r="H284">
        <v>470.32</v>
      </c>
      <c r="I284">
        <f t="shared" si="4"/>
        <v>517.35</v>
      </c>
    </row>
    <row r="285" spans="1:9" ht="12.75" customHeight="1" x14ac:dyDescent="0.35">
      <c r="A285" t="s">
        <v>1317</v>
      </c>
      <c r="B285" s="244">
        <v>45292</v>
      </c>
      <c r="C285" s="244">
        <v>45657</v>
      </c>
      <c r="D285" t="s">
        <v>1318</v>
      </c>
      <c r="E285" t="s">
        <v>757</v>
      </c>
      <c r="F285" s="246" t="s">
        <v>780</v>
      </c>
      <c r="G285" t="s">
        <v>303</v>
      </c>
      <c r="H285">
        <v>387.31</v>
      </c>
      <c r="I285">
        <f t="shared" si="4"/>
        <v>426.04</v>
      </c>
    </row>
    <row r="286" spans="1:9" ht="12.75" customHeight="1" x14ac:dyDescent="0.35">
      <c r="A286" t="s">
        <v>1319</v>
      </c>
      <c r="B286" s="244">
        <v>45292</v>
      </c>
      <c r="C286" s="244">
        <v>45657</v>
      </c>
      <c r="D286" t="s">
        <v>1320</v>
      </c>
      <c r="E286" t="s">
        <v>757</v>
      </c>
      <c r="F286" s="246" t="s">
        <v>758</v>
      </c>
      <c r="G286" t="s">
        <v>303</v>
      </c>
      <c r="H286">
        <v>151.77000000000001</v>
      </c>
      <c r="I286">
        <f t="shared" si="4"/>
        <v>166.94</v>
      </c>
    </row>
    <row r="287" spans="1:9" ht="12.75" customHeight="1" x14ac:dyDescent="0.35">
      <c r="A287" t="s">
        <v>1321</v>
      </c>
      <c r="B287" s="244">
        <v>45292</v>
      </c>
      <c r="C287" s="244">
        <v>45657</v>
      </c>
      <c r="D287" t="s">
        <v>1322</v>
      </c>
      <c r="E287" t="s">
        <v>757</v>
      </c>
      <c r="F287" s="246" t="s">
        <v>762</v>
      </c>
      <c r="G287" t="s">
        <v>303</v>
      </c>
      <c r="H287">
        <v>211.26</v>
      </c>
      <c r="I287">
        <f t="shared" si="4"/>
        <v>232.38</v>
      </c>
    </row>
    <row r="288" spans="1:9" ht="12.75" customHeight="1" x14ac:dyDescent="0.35">
      <c r="A288" t="s">
        <v>1323</v>
      </c>
      <c r="B288" s="244">
        <v>45292</v>
      </c>
      <c r="C288" s="244">
        <v>45657</v>
      </c>
      <c r="D288" t="s">
        <v>1324</v>
      </c>
      <c r="E288" t="s">
        <v>757</v>
      </c>
      <c r="F288" s="246" t="s">
        <v>765</v>
      </c>
      <c r="G288" t="s">
        <v>303</v>
      </c>
      <c r="H288">
        <v>253.15</v>
      </c>
      <c r="I288">
        <f t="shared" si="4"/>
        <v>278.45999999999998</v>
      </c>
    </row>
    <row r="289" spans="1:9" ht="12.75" customHeight="1" x14ac:dyDescent="0.35">
      <c r="A289" t="s">
        <v>1325</v>
      </c>
      <c r="B289" s="244">
        <v>45292</v>
      </c>
      <c r="C289" s="244">
        <v>45657</v>
      </c>
      <c r="D289" t="s">
        <v>1326</v>
      </c>
      <c r="E289" t="s">
        <v>757</v>
      </c>
      <c r="F289" s="246" t="s">
        <v>768</v>
      </c>
      <c r="G289" t="s">
        <v>303</v>
      </c>
      <c r="H289">
        <v>302.52999999999997</v>
      </c>
      <c r="I289">
        <f t="shared" si="4"/>
        <v>332.78</v>
      </c>
    </row>
    <row r="290" spans="1:9" ht="12.75" customHeight="1" x14ac:dyDescent="0.35">
      <c r="A290" t="s">
        <v>1327</v>
      </c>
      <c r="B290" s="244">
        <v>45292</v>
      </c>
      <c r="C290" s="244">
        <v>45657</v>
      </c>
      <c r="D290" t="s">
        <v>1328</v>
      </c>
      <c r="E290" t="s">
        <v>757</v>
      </c>
      <c r="F290" s="246" t="s">
        <v>771</v>
      </c>
      <c r="G290" t="s">
        <v>303</v>
      </c>
      <c r="H290">
        <v>348.3</v>
      </c>
      <c r="I290">
        <f t="shared" si="4"/>
        <v>383.13</v>
      </c>
    </row>
    <row r="291" spans="1:9" ht="12.75" customHeight="1" x14ac:dyDescent="0.35">
      <c r="A291" t="s">
        <v>1329</v>
      </c>
      <c r="B291" s="244">
        <v>45292</v>
      </c>
      <c r="C291" s="244">
        <v>45657</v>
      </c>
      <c r="D291" t="s">
        <v>1330</v>
      </c>
      <c r="E291" t="s">
        <v>757</v>
      </c>
      <c r="F291" s="246" t="s">
        <v>774</v>
      </c>
      <c r="G291" t="s">
        <v>303</v>
      </c>
      <c r="H291">
        <v>406.43</v>
      </c>
      <c r="I291">
        <f t="shared" si="4"/>
        <v>447.07</v>
      </c>
    </row>
    <row r="292" spans="1:9" ht="12.75" customHeight="1" x14ac:dyDescent="0.35">
      <c r="A292" t="s">
        <v>1331</v>
      </c>
      <c r="B292" s="244">
        <v>45292</v>
      </c>
      <c r="C292" s="244">
        <v>45657</v>
      </c>
      <c r="D292" t="s">
        <v>1332</v>
      </c>
      <c r="E292" t="s">
        <v>757</v>
      </c>
      <c r="F292" s="246" t="s">
        <v>777</v>
      </c>
      <c r="G292" t="s">
        <v>303</v>
      </c>
      <c r="H292">
        <v>357.58</v>
      </c>
      <c r="I292">
        <f t="shared" si="4"/>
        <v>393.33</v>
      </c>
    </row>
    <row r="293" spans="1:9" ht="12.75" customHeight="1" x14ac:dyDescent="0.35">
      <c r="A293" t="s">
        <v>1333</v>
      </c>
      <c r="B293" s="244">
        <v>45292</v>
      </c>
      <c r="C293" s="244">
        <v>45657</v>
      </c>
      <c r="D293" t="s">
        <v>1334</v>
      </c>
      <c r="E293" t="s">
        <v>757</v>
      </c>
      <c r="F293" s="246" t="s">
        <v>780</v>
      </c>
      <c r="G293" t="s">
        <v>303</v>
      </c>
      <c r="H293">
        <v>333.22</v>
      </c>
      <c r="I293">
        <f t="shared" si="4"/>
        <v>366.54</v>
      </c>
    </row>
    <row r="294" spans="1:9" ht="12.75" customHeight="1" x14ac:dyDescent="0.35">
      <c r="A294" t="s">
        <v>1335</v>
      </c>
      <c r="B294" s="244">
        <v>45292</v>
      </c>
      <c r="C294" s="244">
        <v>45657</v>
      </c>
      <c r="D294" t="s">
        <v>1336</v>
      </c>
      <c r="E294" t="s">
        <v>757</v>
      </c>
      <c r="F294" s="246" t="s">
        <v>758</v>
      </c>
      <c r="G294" t="s">
        <v>303</v>
      </c>
      <c r="H294">
        <v>101.3</v>
      </c>
      <c r="I294">
        <f t="shared" si="4"/>
        <v>111.43</v>
      </c>
    </row>
    <row r="295" spans="1:9" ht="12.75" customHeight="1" x14ac:dyDescent="0.35">
      <c r="A295" t="s">
        <v>1337</v>
      </c>
      <c r="B295" s="244">
        <v>45292</v>
      </c>
      <c r="C295" s="244">
        <v>45657</v>
      </c>
      <c r="D295" t="s">
        <v>1338</v>
      </c>
      <c r="E295" t="s">
        <v>757</v>
      </c>
      <c r="F295" s="246" t="s">
        <v>762</v>
      </c>
      <c r="G295" t="s">
        <v>303</v>
      </c>
      <c r="H295">
        <v>151.57</v>
      </c>
      <c r="I295">
        <f t="shared" si="4"/>
        <v>166.72</v>
      </c>
    </row>
    <row r="296" spans="1:9" ht="12.75" customHeight="1" x14ac:dyDescent="0.35">
      <c r="A296" t="s">
        <v>1339</v>
      </c>
      <c r="B296" s="244">
        <v>45292</v>
      </c>
      <c r="C296" s="244">
        <v>45657</v>
      </c>
      <c r="D296" t="s">
        <v>1340</v>
      </c>
      <c r="E296" t="s">
        <v>757</v>
      </c>
      <c r="F296" s="246" t="s">
        <v>765</v>
      </c>
      <c r="G296" t="s">
        <v>303</v>
      </c>
      <c r="H296">
        <v>183.97</v>
      </c>
      <c r="I296">
        <f t="shared" si="4"/>
        <v>202.36</v>
      </c>
    </row>
    <row r="297" spans="1:9" ht="12.75" customHeight="1" x14ac:dyDescent="0.35">
      <c r="A297" t="s">
        <v>1341</v>
      </c>
      <c r="B297" s="244">
        <v>45292</v>
      </c>
      <c r="C297" s="244">
        <v>45657</v>
      </c>
      <c r="D297" t="s">
        <v>1342</v>
      </c>
      <c r="E297" t="s">
        <v>757</v>
      </c>
      <c r="F297" s="246" t="s">
        <v>768</v>
      </c>
      <c r="G297" t="s">
        <v>303</v>
      </c>
      <c r="H297">
        <v>216.01</v>
      </c>
      <c r="I297">
        <f t="shared" si="4"/>
        <v>237.61</v>
      </c>
    </row>
    <row r="298" spans="1:9" ht="12.75" customHeight="1" x14ac:dyDescent="0.35">
      <c r="A298" t="s">
        <v>1343</v>
      </c>
      <c r="B298" s="244">
        <v>45292</v>
      </c>
      <c r="C298" s="244">
        <v>45657</v>
      </c>
      <c r="D298" t="s">
        <v>1344</v>
      </c>
      <c r="E298" t="s">
        <v>757</v>
      </c>
      <c r="F298" s="246" t="s">
        <v>771</v>
      </c>
      <c r="G298" t="s">
        <v>303</v>
      </c>
      <c r="H298">
        <v>240.9</v>
      </c>
      <c r="I298">
        <f t="shared" si="4"/>
        <v>264.99</v>
      </c>
    </row>
    <row r="299" spans="1:9" ht="12.75" customHeight="1" x14ac:dyDescent="0.35">
      <c r="A299" t="s">
        <v>1345</v>
      </c>
      <c r="B299" s="244">
        <v>45292</v>
      </c>
      <c r="C299" s="244">
        <v>45657</v>
      </c>
      <c r="D299" t="s">
        <v>1346</v>
      </c>
      <c r="E299" t="s">
        <v>757</v>
      </c>
      <c r="F299" s="246" t="s">
        <v>774</v>
      </c>
      <c r="G299" t="s">
        <v>303</v>
      </c>
      <c r="H299">
        <v>254.17</v>
      </c>
      <c r="I299">
        <f t="shared" si="4"/>
        <v>279.58</v>
      </c>
    </row>
    <row r="300" spans="1:9" ht="12.75" customHeight="1" x14ac:dyDescent="0.35">
      <c r="A300" t="s">
        <v>1347</v>
      </c>
      <c r="B300" s="244">
        <v>45292</v>
      </c>
      <c r="C300" s="244">
        <v>45657</v>
      </c>
      <c r="D300" t="s">
        <v>1348</v>
      </c>
      <c r="E300" t="s">
        <v>757</v>
      </c>
      <c r="F300" s="246" t="s">
        <v>777</v>
      </c>
      <c r="G300" t="s">
        <v>303</v>
      </c>
      <c r="H300">
        <v>216.82</v>
      </c>
      <c r="I300">
        <f t="shared" si="4"/>
        <v>238.5</v>
      </c>
    </row>
    <row r="301" spans="1:9" ht="12.75" customHeight="1" x14ac:dyDescent="0.35">
      <c r="A301" t="s">
        <v>1349</v>
      </c>
      <c r="B301" s="244">
        <v>45292</v>
      </c>
      <c r="C301" s="244">
        <v>45657</v>
      </c>
      <c r="D301" t="s">
        <v>1350</v>
      </c>
      <c r="E301" t="s">
        <v>757</v>
      </c>
      <c r="F301" s="246" t="s">
        <v>780</v>
      </c>
      <c r="G301" t="s">
        <v>303</v>
      </c>
      <c r="H301">
        <v>232.93</v>
      </c>
      <c r="I301">
        <f t="shared" si="4"/>
        <v>256.22000000000003</v>
      </c>
    </row>
    <row r="302" spans="1:9" ht="12.75" customHeight="1" x14ac:dyDescent="0.35">
      <c r="A302" t="s">
        <v>1351</v>
      </c>
      <c r="B302" s="244">
        <v>45292</v>
      </c>
      <c r="C302" s="244">
        <v>45657</v>
      </c>
      <c r="D302" t="s">
        <v>1352</v>
      </c>
      <c r="E302" t="s">
        <v>757</v>
      </c>
      <c r="F302" s="246" t="s">
        <v>758</v>
      </c>
      <c r="G302" t="s">
        <v>303</v>
      </c>
      <c r="H302">
        <v>106.23</v>
      </c>
      <c r="I302">
        <f t="shared" si="4"/>
        <v>116.85</v>
      </c>
    </row>
    <row r="303" spans="1:9" ht="12.75" customHeight="1" x14ac:dyDescent="0.35">
      <c r="A303" t="s">
        <v>1353</v>
      </c>
      <c r="B303" s="244">
        <v>45292</v>
      </c>
      <c r="C303" s="244">
        <v>45657</v>
      </c>
      <c r="D303" t="s">
        <v>1354</v>
      </c>
      <c r="E303" t="s">
        <v>757</v>
      </c>
      <c r="F303" s="246" t="s">
        <v>762</v>
      </c>
      <c r="G303" t="s">
        <v>303</v>
      </c>
      <c r="H303">
        <v>157.94</v>
      </c>
      <c r="I303">
        <f t="shared" si="4"/>
        <v>173.73</v>
      </c>
    </row>
    <row r="304" spans="1:9" ht="12.75" customHeight="1" x14ac:dyDescent="0.35">
      <c r="A304" t="s">
        <v>1355</v>
      </c>
      <c r="B304" s="244">
        <v>45292</v>
      </c>
      <c r="C304" s="244">
        <v>45657</v>
      </c>
      <c r="D304" t="s">
        <v>1356</v>
      </c>
      <c r="E304" t="s">
        <v>757</v>
      </c>
      <c r="F304" s="246" t="s">
        <v>765</v>
      </c>
      <c r="G304" t="s">
        <v>303</v>
      </c>
      <c r="H304">
        <v>197.87</v>
      </c>
      <c r="I304">
        <f t="shared" si="4"/>
        <v>217.65</v>
      </c>
    </row>
    <row r="305" spans="1:9" ht="12.75" customHeight="1" x14ac:dyDescent="0.35">
      <c r="A305" t="s">
        <v>1357</v>
      </c>
      <c r="B305" s="244">
        <v>45292</v>
      </c>
      <c r="C305" s="244">
        <v>45657</v>
      </c>
      <c r="D305" t="s">
        <v>1358</v>
      </c>
      <c r="E305" t="s">
        <v>757</v>
      </c>
      <c r="F305" s="246" t="s">
        <v>768</v>
      </c>
      <c r="G305" t="s">
        <v>303</v>
      </c>
      <c r="H305">
        <v>225.56</v>
      </c>
      <c r="I305">
        <f t="shared" si="4"/>
        <v>248.11</v>
      </c>
    </row>
    <row r="306" spans="1:9" ht="12.75" customHeight="1" x14ac:dyDescent="0.35">
      <c r="A306" t="s">
        <v>1359</v>
      </c>
      <c r="B306" s="244">
        <v>45292</v>
      </c>
      <c r="C306" s="244">
        <v>45657</v>
      </c>
      <c r="D306" t="s">
        <v>1360</v>
      </c>
      <c r="E306" t="s">
        <v>757</v>
      </c>
      <c r="F306" s="246" t="s">
        <v>771</v>
      </c>
      <c r="G306" t="s">
        <v>303</v>
      </c>
      <c r="H306">
        <v>257.31</v>
      </c>
      <c r="I306">
        <f t="shared" si="4"/>
        <v>283.04000000000002</v>
      </c>
    </row>
    <row r="307" spans="1:9" ht="12.75" customHeight="1" x14ac:dyDescent="0.35">
      <c r="A307" t="s">
        <v>1361</v>
      </c>
      <c r="B307" s="244">
        <v>45292</v>
      </c>
      <c r="C307" s="244">
        <v>45657</v>
      </c>
      <c r="D307" t="s">
        <v>1362</v>
      </c>
      <c r="E307" t="s">
        <v>757</v>
      </c>
      <c r="F307" s="246" t="s">
        <v>774</v>
      </c>
      <c r="G307" t="s">
        <v>303</v>
      </c>
      <c r="H307">
        <v>360.6</v>
      </c>
      <c r="I307">
        <f t="shared" si="4"/>
        <v>396.66</v>
      </c>
    </row>
    <row r="308" spans="1:9" ht="12.75" customHeight="1" x14ac:dyDescent="0.35">
      <c r="A308" t="s">
        <v>1363</v>
      </c>
      <c r="B308" s="244">
        <v>45292</v>
      </c>
      <c r="C308" s="244">
        <v>45657</v>
      </c>
      <c r="D308" t="s">
        <v>1364</v>
      </c>
      <c r="E308" t="s">
        <v>757</v>
      </c>
      <c r="F308" s="246" t="s">
        <v>777</v>
      </c>
      <c r="G308" t="s">
        <v>303</v>
      </c>
      <c r="H308">
        <v>294.76</v>
      </c>
      <c r="I308">
        <f t="shared" si="4"/>
        <v>324.23</v>
      </c>
    </row>
    <row r="309" spans="1:9" ht="12.75" customHeight="1" x14ac:dyDescent="0.35">
      <c r="A309" t="s">
        <v>1365</v>
      </c>
      <c r="B309" s="244">
        <v>45292</v>
      </c>
      <c r="C309" s="244">
        <v>45657</v>
      </c>
      <c r="D309" t="s">
        <v>1366</v>
      </c>
      <c r="E309" t="s">
        <v>757</v>
      </c>
      <c r="F309" s="246" t="s">
        <v>780</v>
      </c>
      <c r="G309" t="s">
        <v>303</v>
      </c>
      <c r="H309">
        <v>246.55</v>
      </c>
      <c r="I309">
        <f t="shared" si="4"/>
        <v>271.2</v>
      </c>
    </row>
    <row r="310" spans="1:9" ht="12.75" customHeight="1" x14ac:dyDescent="0.35">
      <c r="A310" t="s">
        <v>1367</v>
      </c>
      <c r="B310" s="244">
        <v>45292</v>
      </c>
      <c r="C310" s="244">
        <v>45657</v>
      </c>
      <c r="D310" t="s">
        <v>1368</v>
      </c>
      <c r="E310" t="s">
        <v>757</v>
      </c>
      <c r="F310" s="246" t="s">
        <v>758</v>
      </c>
      <c r="G310" t="s">
        <v>303</v>
      </c>
      <c r="H310">
        <v>114.2</v>
      </c>
      <c r="I310">
        <f t="shared" si="4"/>
        <v>125.62</v>
      </c>
    </row>
    <row r="311" spans="1:9" ht="12.75" customHeight="1" x14ac:dyDescent="0.35">
      <c r="A311" t="s">
        <v>1369</v>
      </c>
      <c r="B311" s="244">
        <v>45292</v>
      </c>
      <c r="C311" s="244">
        <v>45657</v>
      </c>
      <c r="D311" t="s">
        <v>1370</v>
      </c>
      <c r="E311" t="s">
        <v>757</v>
      </c>
      <c r="F311" s="246" t="s">
        <v>762</v>
      </c>
      <c r="G311" t="s">
        <v>303</v>
      </c>
      <c r="H311">
        <v>165.81</v>
      </c>
      <c r="I311">
        <f t="shared" si="4"/>
        <v>182.39</v>
      </c>
    </row>
    <row r="312" spans="1:9" ht="12.75" customHeight="1" x14ac:dyDescent="0.35">
      <c r="A312" t="s">
        <v>1371</v>
      </c>
      <c r="B312" s="244">
        <v>45292</v>
      </c>
      <c r="C312" s="244">
        <v>45657</v>
      </c>
      <c r="D312" t="s">
        <v>1372</v>
      </c>
      <c r="E312" t="s">
        <v>757</v>
      </c>
      <c r="F312" s="246" t="s">
        <v>765</v>
      </c>
      <c r="G312" t="s">
        <v>303</v>
      </c>
      <c r="H312">
        <v>202.38</v>
      </c>
      <c r="I312">
        <f t="shared" si="4"/>
        <v>222.61</v>
      </c>
    </row>
    <row r="313" spans="1:9" ht="12.75" customHeight="1" x14ac:dyDescent="0.35">
      <c r="A313" t="s">
        <v>1373</v>
      </c>
      <c r="B313" s="244">
        <v>45292</v>
      </c>
      <c r="C313" s="244">
        <v>45657</v>
      </c>
      <c r="D313" t="s">
        <v>1374</v>
      </c>
      <c r="E313" t="s">
        <v>757</v>
      </c>
      <c r="F313" s="246" t="s">
        <v>768</v>
      </c>
      <c r="G313" t="s">
        <v>303</v>
      </c>
      <c r="H313">
        <v>238.74</v>
      </c>
      <c r="I313">
        <f t="shared" si="4"/>
        <v>262.61</v>
      </c>
    </row>
    <row r="314" spans="1:9" ht="12.75" customHeight="1" x14ac:dyDescent="0.35">
      <c r="A314" t="s">
        <v>1375</v>
      </c>
      <c r="B314" s="244">
        <v>45292</v>
      </c>
      <c r="C314" s="244">
        <v>45657</v>
      </c>
      <c r="D314" t="s">
        <v>1376</v>
      </c>
      <c r="E314" t="s">
        <v>757</v>
      </c>
      <c r="F314" s="246" t="s">
        <v>771</v>
      </c>
      <c r="G314" t="s">
        <v>303</v>
      </c>
      <c r="H314">
        <v>267.23</v>
      </c>
      <c r="I314">
        <f t="shared" si="4"/>
        <v>293.95</v>
      </c>
    </row>
    <row r="315" spans="1:9" ht="12.75" customHeight="1" x14ac:dyDescent="0.35">
      <c r="A315" t="s">
        <v>1377</v>
      </c>
      <c r="B315" s="244">
        <v>45292</v>
      </c>
      <c r="C315" s="244">
        <v>45657</v>
      </c>
      <c r="D315" t="s">
        <v>1378</v>
      </c>
      <c r="E315" t="s">
        <v>757</v>
      </c>
      <c r="F315" s="246" t="s">
        <v>774</v>
      </c>
      <c r="G315" t="s">
        <v>303</v>
      </c>
      <c r="H315">
        <v>316.75</v>
      </c>
      <c r="I315">
        <f t="shared" si="4"/>
        <v>348.42</v>
      </c>
    </row>
    <row r="316" spans="1:9" ht="12.75" customHeight="1" x14ac:dyDescent="0.35">
      <c r="A316" t="s">
        <v>1379</v>
      </c>
      <c r="B316" s="244">
        <v>45292</v>
      </c>
      <c r="C316" s="244">
        <v>45657</v>
      </c>
      <c r="D316" t="s">
        <v>1380</v>
      </c>
      <c r="E316" t="s">
        <v>757</v>
      </c>
      <c r="F316" s="246" t="s">
        <v>777</v>
      </c>
      <c r="G316" t="s">
        <v>303</v>
      </c>
      <c r="H316">
        <v>247.86</v>
      </c>
      <c r="I316">
        <f t="shared" si="4"/>
        <v>272.64</v>
      </c>
    </row>
    <row r="317" spans="1:9" ht="12.75" customHeight="1" x14ac:dyDescent="0.35">
      <c r="A317" t="s">
        <v>1381</v>
      </c>
      <c r="B317" s="244">
        <v>45292</v>
      </c>
      <c r="C317" s="244">
        <v>45657</v>
      </c>
      <c r="D317" t="s">
        <v>1382</v>
      </c>
      <c r="E317" t="s">
        <v>757</v>
      </c>
      <c r="F317" s="246" t="s">
        <v>780</v>
      </c>
      <c r="G317" t="s">
        <v>303</v>
      </c>
      <c r="H317">
        <v>258.38</v>
      </c>
      <c r="I317">
        <f t="shared" si="4"/>
        <v>284.20999999999998</v>
      </c>
    </row>
    <row r="318" spans="1:9" ht="12.75" customHeight="1" x14ac:dyDescent="0.35">
      <c r="A318" t="s">
        <v>1383</v>
      </c>
      <c r="B318" s="244">
        <v>45292</v>
      </c>
      <c r="C318" s="244">
        <v>45657</v>
      </c>
      <c r="D318" t="s">
        <v>1384</v>
      </c>
      <c r="E318" t="s">
        <v>757</v>
      </c>
      <c r="F318" s="246" t="s">
        <v>758</v>
      </c>
      <c r="G318" t="s">
        <v>303</v>
      </c>
      <c r="H318">
        <v>129.32</v>
      </c>
      <c r="I318">
        <f t="shared" si="4"/>
        <v>142.25</v>
      </c>
    </row>
    <row r="319" spans="1:9" ht="12.75" customHeight="1" x14ac:dyDescent="0.35">
      <c r="A319" t="s">
        <v>1385</v>
      </c>
      <c r="B319" s="244">
        <v>45292</v>
      </c>
      <c r="C319" s="244">
        <v>45657</v>
      </c>
      <c r="D319" t="s">
        <v>1386</v>
      </c>
      <c r="E319" t="s">
        <v>757</v>
      </c>
      <c r="F319" s="246" t="s">
        <v>762</v>
      </c>
      <c r="G319" t="s">
        <v>303</v>
      </c>
      <c r="H319">
        <v>181.4</v>
      </c>
      <c r="I319">
        <f t="shared" si="4"/>
        <v>199.54</v>
      </c>
    </row>
    <row r="320" spans="1:9" ht="12.75" customHeight="1" x14ac:dyDescent="0.35">
      <c r="A320" t="s">
        <v>1387</v>
      </c>
      <c r="B320" s="244">
        <v>45292</v>
      </c>
      <c r="C320" s="244">
        <v>45657</v>
      </c>
      <c r="D320" t="s">
        <v>1388</v>
      </c>
      <c r="E320" t="s">
        <v>757</v>
      </c>
      <c r="F320" s="246" t="s">
        <v>765</v>
      </c>
      <c r="G320" t="s">
        <v>303</v>
      </c>
      <c r="H320">
        <v>210.32</v>
      </c>
      <c r="I320">
        <f t="shared" si="4"/>
        <v>231.35</v>
      </c>
    </row>
    <row r="321" spans="1:9" ht="12.75" customHeight="1" x14ac:dyDescent="0.35">
      <c r="A321" t="s">
        <v>1389</v>
      </c>
      <c r="B321" s="244">
        <v>45292</v>
      </c>
      <c r="C321" s="244">
        <v>45657</v>
      </c>
      <c r="D321" t="s">
        <v>1390</v>
      </c>
      <c r="E321" t="s">
        <v>757</v>
      </c>
      <c r="F321" s="246" t="s">
        <v>768</v>
      </c>
      <c r="G321" t="s">
        <v>303</v>
      </c>
      <c r="H321">
        <v>237.49</v>
      </c>
      <c r="I321">
        <f t="shared" si="4"/>
        <v>261.23</v>
      </c>
    </row>
    <row r="322" spans="1:9" ht="12.75" customHeight="1" x14ac:dyDescent="0.35">
      <c r="A322" t="s">
        <v>1391</v>
      </c>
      <c r="B322" s="244">
        <v>45292</v>
      </c>
      <c r="C322" s="244">
        <v>45657</v>
      </c>
      <c r="D322" t="s">
        <v>1392</v>
      </c>
      <c r="E322" t="s">
        <v>757</v>
      </c>
      <c r="F322" s="246" t="s">
        <v>771</v>
      </c>
      <c r="G322" t="s">
        <v>303</v>
      </c>
      <c r="H322">
        <v>260.08999999999997</v>
      </c>
      <c r="I322">
        <f t="shared" si="4"/>
        <v>286.08999999999997</v>
      </c>
    </row>
    <row r="323" spans="1:9" ht="12.75" customHeight="1" x14ac:dyDescent="0.35">
      <c r="A323" t="s">
        <v>1393</v>
      </c>
      <c r="B323" s="244">
        <v>45292</v>
      </c>
      <c r="C323" s="244">
        <v>45657</v>
      </c>
      <c r="D323" t="s">
        <v>1394</v>
      </c>
      <c r="E323" t="s">
        <v>757</v>
      </c>
      <c r="F323" s="246" t="s">
        <v>774</v>
      </c>
      <c r="G323" t="s">
        <v>303</v>
      </c>
      <c r="H323">
        <v>337.07</v>
      </c>
      <c r="I323">
        <f t="shared" si="4"/>
        <v>370.77</v>
      </c>
    </row>
    <row r="324" spans="1:9" ht="12.75" customHeight="1" x14ac:dyDescent="0.35">
      <c r="A324" t="s">
        <v>1395</v>
      </c>
      <c r="B324" s="244">
        <v>45292</v>
      </c>
      <c r="C324" s="244">
        <v>45657</v>
      </c>
      <c r="D324" t="s">
        <v>1396</v>
      </c>
      <c r="E324" t="s">
        <v>757</v>
      </c>
      <c r="F324" s="246" t="s">
        <v>777</v>
      </c>
      <c r="G324" t="s">
        <v>303</v>
      </c>
      <c r="H324">
        <v>290.72000000000003</v>
      </c>
      <c r="I324">
        <f t="shared" si="4"/>
        <v>319.79000000000002</v>
      </c>
    </row>
    <row r="325" spans="1:9" ht="12.75" customHeight="1" x14ac:dyDescent="0.35">
      <c r="A325" t="s">
        <v>1397</v>
      </c>
      <c r="B325" s="244">
        <v>45292</v>
      </c>
      <c r="C325" s="244">
        <v>45657</v>
      </c>
      <c r="D325" t="s">
        <v>1398</v>
      </c>
      <c r="E325" t="s">
        <v>757</v>
      </c>
      <c r="F325" s="246" t="s">
        <v>780</v>
      </c>
      <c r="G325" t="s">
        <v>303</v>
      </c>
      <c r="H325">
        <v>279.94</v>
      </c>
      <c r="I325">
        <f t="shared" si="4"/>
        <v>307.93</v>
      </c>
    </row>
    <row r="326" spans="1:9" ht="12.75" customHeight="1" x14ac:dyDescent="0.35">
      <c r="A326" t="s">
        <v>1399</v>
      </c>
      <c r="B326" s="244">
        <v>45292</v>
      </c>
      <c r="C326" s="244">
        <v>45657</v>
      </c>
      <c r="D326" t="s">
        <v>1400</v>
      </c>
      <c r="E326" t="s">
        <v>757</v>
      </c>
      <c r="F326" s="246" t="s">
        <v>758</v>
      </c>
      <c r="G326" t="s">
        <v>303</v>
      </c>
      <c r="H326">
        <v>92.98</v>
      </c>
      <c r="I326">
        <f t="shared" si="4"/>
        <v>102.27</v>
      </c>
    </row>
    <row r="327" spans="1:9" ht="12.75" customHeight="1" x14ac:dyDescent="0.35">
      <c r="A327" t="s">
        <v>1401</v>
      </c>
      <c r="B327" s="244">
        <v>45292</v>
      </c>
      <c r="C327" s="244">
        <v>45657</v>
      </c>
      <c r="D327" t="s">
        <v>1402</v>
      </c>
      <c r="E327" t="s">
        <v>757</v>
      </c>
      <c r="F327" s="246" t="s">
        <v>762</v>
      </c>
      <c r="G327" t="s">
        <v>303</v>
      </c>
      <c r="H327">
        <v>133.83000000000001</v>
      </c>
      <c r="I327">
        <f t="shared" si="4"/>
        <v>147.21</v>
      </c>
    </row>
    <row r="328" spans="1:9" ht="12.75" customHeight="1" x14ac:dyDescent="0.35">
      <c r="A328" t="s">
        <v>1403</v>
      </c>
      <c r="B328" s="244">
        <v>45292</v>
      </c>
      <c r="C328" s="244">
        <v>45657</v>
      </c>
      <c r="D328" t="s">
        <v>1404</v>
      </c>
      <c r="E328" t="s">
        <v>757</v>
      </c>
      <c r="F328" s="246" t="s">
        <v>765</v>
      </c>
      <c r="G328" t="s">
        <v>303</v>
      </c>
      <c r="H328">
        <v>163</v>
      </c>
      <c r="I328">
        <f t="shared" si="4"/>
        <v>179.3</v>
      </c>
    </row>
    <row r="329" spans="1:9" ht="12.75" customHeight="1" x14ac:dyDescent="0.35">
      <c r="A329" t="s">
        <v>1405</v>
      </c>
      <c r="B329" s="244">
        <v>45292</v>
      </c>
      <c r="C329" s="244">
        <v>45657</v>
      </c>
      <c r="D329" t="s">
        <v>1406</v>
      </c>
      <c r="E329" t="s">
        <v>757</v>
      </c>
      <c r="F329" s="246" t="s">
        <v>768</v>
      </c>
      <c r="G329" t="s">
        <v>303</v>
      </c>
      <c r="H329">
        <v>192.33</v>
      </c>
      <c r="I329">
        <f t="shared" si="4"/>
        <v>211.56</v>
      </c>
    </row>
    <row r="330" spans="1:9" ht="12.75" customHeight="1" x14ac:dyDescent="0.35">
      <c r="A330" t="s">
        <v>1407</v>
      </c>
      <c r="B330" s="244">
        <v>45292</v>
      </c>
      <c r="C330" s="244">
        <v>45657</v>
      </c>
      <c r="D330" t="s">
        <v>1408</v>
      </c>
      <c r="E330" t="s">
        <v>757</v>
      </c>
      <c r="F330" s="246" t="s">
        <v>771</v>
      </c>
      <c r="G330" t="s">
        <v>303</v>
      </c>
      <c r="H330">
        <v>211.47</v>
      </c>
      <c r="I330">
        <f t="shared" ref="I330:I393" si="5">ROUNDDOWN(1.1*H330,2)</f>
        <v>232.61</v>
      </c>
    </row>
    <row r="331" spans="1:9" ht="12.75" customHeight="1" x14ac:dyDescent="0.35">
      <c r="A331" t="s">
        <v>1409</v>
      </c>
      <c r="B331" s="244">
        <v>45292</v>
      </c>
      <c r="C331" s="244">
        <v>45657</v>
      </c>
      <c r="D331" t="s">
        <v>1410</v>
      </c>
      <c r="E331" t="s">
        <v>757</v>
      </c>
      <c r="F331" s="246" t="s">
        <v>774</v>
      </c>
      <c r="G331" t="s">
        <v>303</v>
      </c>
      <c r="H331">
        <v>240.64</v>
      </c>
      <c r="I331">
        <f t="shared" si="5"/>
        <v>264.7</v>
      </c>
    </row>
    <row r="332" spans="1:9" ht="12.75" customHeight="1" x14ac:dyDescent="0.35">
      <c r="A332" t="s">
        <v>1411</v>
      </c>
      <c r="B332" s="244">
        <v>45292</v>
      </c>
      <c r="C332" s="244">
        <v>45657</v>
      </c>
      <c r="D332" t="s">
        <v>1412</v>
      </c>
      <c r="E332" t="s">
        <v>757</v>
      </c>
      <c r="F332" s="246" t="s">
        <v>777</v>
      </c>
      <c r="G332" t="s">
        <v>303</v>
      </c>
      <c r="H332">
        <v>206.09</v>
      </c>
      <c r="I332">
        <f t="shared" si="5"/>
        <v>226.69</v>
      </c>
    </row>
    <row r="333" spans="1:9" ht="12.75" customHeight="1" x14ac:dyDescent="0.35">
      <c r="A333" t="s">
        <v>1413</v>
      </c>
      <c r="B333" s="244">
        <v>45292</v>
      </c>
      <c r="C333" s="244">
        <v>45657</v>
      </c>
      <c r="D333" t="s">
        <v>1414</v>
      </c>
      <c r="E333" t="s">
        <v>757</v>
      </c>
      <c r="F333" s="246" t="s">
        <v>780</v>
      </c>
      <c r="G333" t="s">
        <v>303</v>
      </c>
      <c r="H333">
        <v>217.19</v>
      </c>
      <c r="I333">
        <f t="shared" si="5"/>
        <v>238.9</v>
      </c>
    </row>
    <row r="334" spans="1:9" ht="12.75" customHeight="1" x14ac:dyDescent="0.35">
      <c r="A334" t="s">
        <v>1415</v>
      </c>
      <c r="B334" s="244">
        <v>45292</v>
      </c>
      <c r="C334" s="244">
        <v>45657</v>
      </c>
      <c r="D334" t="s">
        <v>1416</v>
      </c>
      <c r="E334" t="s">
        <v>757</v>
      </c>
      <c r="F334" s="246" t="s">
        <v>758</v>
      </c>
      <c r="G334" t="s">
        <v>303</v>
      </c>
      <c r="H334">
        <v>83.31</v>
      </c>
      <c r="I334">
        <f t="shared" si="5"/>
        <v>91.64</v>
      </c>
    </row>
    <row r="335" spans="1:9" ht="12.75" customHeight="1" x14ac:dyDescent="0.35">
      <c r="A335" t="s">
        <v>1417</v>
      </c>
      <c r="B335" s="244">
        <v>45292</v>
      </c>
      <c r="C335" s="244">
        <v>45657</v>
      </c>
      <c r="D335" t="s">
        <v>1418</v>
      </c>
      <c r="E335" t="s">
        <v>757</v>
      </c>
      <c r="F335" s="246" t="s">
        <v>762</v>
      </c>
      <c r="G335" t="s">
        <v>303</v>
      </c>
      <c r="H335">
        <v>116.68</v>
      </c>
      <c r="I335">
        <f t="shared" si="5"/>
        <v>128.34</v>
      </c>
    </row>
    <row r="336" spans="1:9" ht="12.75" customHeight="1" x14ac:dyDescent="0.35">
      <c r="A336" t="s">
        <v>1419</v>
      </c>
      <c r="B336" s="244">
        <v>45292</v>
      </c>
      <c r="C336" s="244">
        <v>45657</v>
      </c>
      <c r="D336" t="s">
        <v>1420</v>
      </c>
      <c r="E336" t="s">
        <v>757</v>
      </c>
      <c r="F336" s="246" t="s">
        <v>765</v>
      </c>
      <c r="G336" t="s">
        <v>303</v>
      </c>
      <c r="H336">
        <v>135.31</v>
      </c>
      <c r="I336">
        <f t="shared" si="5"/>
        <v>148.84</v>
      </c>
    </row>
    <row r="337" spans="1:9" ht="12.75" customHeight="1" x14ac:dyDescent="0.35">
      <c r="A337" t="s">
        <v>1421</v>
      </c>
      <c r="B337" s="244">
        <v>45292</v>
      </c>
      <c r="C337" s="244">
        <v>45657</v>
      </c>
      <c r="D337" t="s">
        <v>1422</v>
      </c>
      <c r="E337" t="s">
        <v>757</v>
      </c>
      <c r="F337" s="246" t="s">
        <v>768</v>
      </c>
      <c r="G337" t="s">
        <v>303</v>
      </c>
      <c r="H337">
        <v>171.02</v>
      </c>
      <c r="I337">
        <f t="shared" si="5"/>
        <v>188.12</v>
      </c>
    </row>
    <row r="338" spans="1:9" ht="12.75" customHeight="1" x14ac:dyDescent="0.35">
      <c r="A338" t="s">
        <v>1423</v>
      </c>
      <c r="B338" s="244">
        <v>45292</v>
      </c>
      <c r="C338" s="244">
        <v>45657</v>
      </c>
      <c r="D338" t="s">
        <v>1424</v>
      </c>
      <c r="E338" t="s">
        <v>757</v>
      </c>
      <c r="F338" s="246" t="s">
        <v>771</v>
      </c>
      <c r="G338" t="s">
        <v>303</v>
      </c>
      <c r="H338">
        <v>159.44</v>
      </c>
      <c r="I338">
        <f t="shared" si="5"/>
        <v>175.38</v>
      </c>
    </row>
    <row r="339" spans="1:9" ht="12.75" customHeight="1" x14ac:dyDescent="0.35">
      <c r="A339" t="s">
        <v>1425</v>
      </c>
      <c r="B339" s="244">
        <v>45292</v>
      </c>
      <c r="C339" s="244">
        <v>45657</v>
      </c>
      <c r="D339" t="s">
        <v>1426</v>
      </c>
      <c r="E339" t="s">
        <v>757</v>
      </c>
      <c r="F339" s="246" t="s">
        <v>774</v>
      </c>
      <c r="G339" t="s">
        <v>303</v>
      </c>
      <c r="H339">
        <v>206.31</v>
      </c>
      <c r="I339">
        <f t="shared" si="5"/>
        <v>226.94</v>
      </c>
    </row>
    <row r="340" spans="1:9" ht="12.75" customHeight="1" x14ac:dyDescent="0.35">
      <c r="A340" t="s">
        <v>1427</v>
      </c>
      <c r="B340" s="244">
        <v>45292</v>
      </c>
      <c r="C340" s="244">
        <v>45657</v>
      </c>
      <c r="D340" t="s">
        <v>1428</v>
      </c>
      <c r="E340" t="s">
        <v>757</v>
      </c>
      <c r="F340" s="246" t="s">
        <v>777</v>
      </c>
      <c r="G340" t="s">
        <v>303</v>
      </c>
      <c r="H340">
        <v>157.22999999999999</v>
      </c>
      <c r="I340">
        <f t="shared" si="5"/>
        <v>172.95</v>
      </c>
    </row>
    <row r="341" spans="1:9" ht="12.75" customHeight="1" x14ac:dyDescent="0.35">
      <c r="A341" t="s">
        <v>1429</v>
      </c>
      <c r="B341" s="244">
        <v>45292</v>
      </c>
      <c r="C341" s="244">
        <v>45657</v>
      </c>
      <c r="D341" t="s">
        <v>1430</v>
      </c>
      <c r="E341" t="s">
        <v>757</v>
      </c>
      <c r="F341" s="246" t="s">
        <v>780</v>
      </c>
      <c r="G341" t="s">
        <v>303</v>
      </c>
      <c r="H341">
        <v>145.49</v>
      </c>
      <c r="I341">
        <f t="shared" si="5"/>
        <v>160.03</v>
      </c>
    </row>
    <row r="342" spans="1:9" ht="12.75" customHeight="1" x14ac:dyDescent="0.35">
      <c r="A342" t="s">
        <v>1431</v>
      </c>
      <c r="B342" s="244">
        <v>45292</v>
      </c>
      <c r="C342" s="244">
        <v>45657</v>
      </c>
      <c r="D342" t="s">
        <v>6859</v>
      </c>
      <c r="E342" t="s">
        <v>757</v>
      </c>
      <c r="F342" s="246" t="s">
        <v>758</v>
      </c>
      <c r="G342" t="s">
        <v>303</v>
      </c>
      <c r="H342">
        <v>157.76</v>
      </c>
      <c r="I342">
        <f t="shared" si="5"/>
        <v>173.53</v>
      </c>
    </row>
    <row r="343" spans="1:9" ht="12.75" customHeight="1" x14ac:dyDescent="0.35">
      <c r="A343" t="s">
        <v>1433</v>
      </c>
      <c r="B343" s="244">
        <v>45292</v>
      </c>
      <c r="C343" s="244">
        <v>45657</v>
      </c>
      <c r="D343" t="s">
        <v>6860</v>
      </c>
      <c r="E343" t="s">
        <v>757</v>
      </c>
      <c r="F343" s="246" t="s">
        <v>758</v>
      </c>
      <c r="G343" t="s">
        <v>303</v>
      </c>
      <c r="H343">
        <v>126.17</v>
      </c>
      <c r="I343">
        <f t="shared" si="5"/>
        <v>138.78</v>
      </c>
    </row>
    <row r="344" spans="1:9" ht="12.75" customHeight="1" x14ac:dyDescent="0.35">
      <c r="A344" t="s">
        <v>1435</v>
      </c>
      <c r="B344" s="244">
        <v>45292</v>
      </c>
      <c r="C344" s="244">
        <v>45657</v>
      </c>
      <c r="D344" t="s">
        <v>1436</v>
      </c>
      <c r="E344" t="s">
        <v>757</v>
      </c>
      <c r="F344" s="246" t="s">
        <v>762</v>
      </c>
      <c r="G344" t="s">
        <v>303</v>
      </c>
      <c r="H344">
        <v>210.89</v>
      </c>
      <c r="I344">
        <f t="shared" si="5"/>
        <v>231.97</v>
      </c>
    </row>
    <row r="345" spans="1:9" ht="12.75" customHeight="1" x14ac:dyDescent="0.35">
      <c r="A345" t="s">
        <v>1437</v>
      </c>
      <c r="B345" s="244">
        <v>45292</v>
      </c>
      <c r="C345" s="244">
        <v>45657</v>
      </c>
      <c r="D345" t="s">
        <v>1438</v>
      </c>
      <c r="E345" t="s">
        <v>757</v>
      </c>
      <c r="F345" s="246" t="s">
        <v>765</v>
      </c>
      <c r="G345" t="s">
        <v>303</v>
      </c>
      <c r="H345">
        <v>245.87</v>
      </c>
      <c r="I345">
        <f t="shared" si="5"/>
        <v>270.45</v>
      </c>
    </row>
    <row r="346" spans="1:9" ht="12.75" customHeight="1" x14ac:dyDescent="0.35">
      <c r="A346" t="s">
        <v>1439</v>
      </c>
      <c r="B346" s="244">
        <v>45292</v>
      </c>
      <c r="C346" s="244">
        <v>45657</v>
      </c>
      <c r="D346" t="s">
        <v>1440</v>
      </c>
      <c r="E346" t="s">
        <v>757</v>
      </c>
      <c r="F346" s="246" t="s">
        <v>768</v>
      </c>
      <c r="G346" t="s">
        <v>303</v>
      </c>
      <c r="H346">
        <v>279.08</v>
      </c>
      <c r="I346">
        <f t="shared" si="5"/>
        <v>306.98</v>
      </c>
    </row>
    <row r="347" spans="1:9" ht="12.75" customHeight="1" x14ac:dyDescent="0.35">
      <c r="A347" t="s">
        <v>1441</v>
      </c>
      <c r="B347" s="244">
        <v>45292</v>
      </c>
      <c r="C347" s="244">
        <v>45657</v>
      </c>
      <c r="D347" t="s">
        <v>1442</v>
      </c>
      <c r="E347" t="s">
        <v>757</v>
      </c>
      <c r="F347" s="246" t="s">
        <v>771</v>
      </c>
      <c r="G347" t="s">
        <v>303</v>
      </c>
      <c r="H347">
        <v>308.42</v>
      </c>
      <c r="I347">
        <f t="shared" si="5"/>
        <v>339.26</v>
      </c>
    </row>
    <row r="348" spans="1:9" ht="12.75" customHeight="1" x14ac:dyDescent="0.35">
      <c r="A348" t="s">
        <v>1443</v>
      </c>
      <c r="B348" s="244">
        <v>45292</v>
      </c>
      <c r="C348" s="244">
        <v>45657</v>
      </c>
      <c r="D348" t="s">
        <v>1444</v>
      </c>
      <c r="E348" t="s">
        <v>757</v>
      </c>
      <c r="F348" s="246" t="s">
        <v>774</v>
      </c>
      <c r="G348" t="s">
        <v>303</v>
      </c>
      <c r="H348">
        <v>386.53</v>
      </c>
      <c r="I348">
        <f t="shared" si="5"/>
        <v>425.18</v>
      </c>
    </row>
    <row r="349" spans="1:9" ht="12.75" customHeight="1" x14ac:dyDescent="0.35">
      <c r="A349" t="s">
        <v>1445</v>
      </c>
      <c r="B349" s="244">
        <v>45292</v>
      </c>
      <c r="C349" s="244">
        <v>45657</v>
      </c>
      <c r="D349" t="s">
        <v>1446</v>
      </c>
      <c r="E349" t="s">
        <v>757</v>
      </c>
      <c r="F349" s="246" t="s">
        <v>777</v>
      </c>
      <c r="G349" t="s">
        <v>303</v>
      </c>
      <c r="H349">
        <v>335.84</v>
      </c>
      <c r="I349">
        <f t="shared" si="5"/>
        <v>369.42</v>
      </c>
    </row>
    <row r="350" spans="1:9" ht="12.75" customHeight="1" x14ac:dyDescent="0.35">
      <c r="A350" t="s">
        <v>1447</v>
      </c>
      <c r="B350" s="244">
        <v>45292</v>
      </c>
      <c r="C350" s="244">
        <v>45657</v>
      </c>
      <c r="D350" t="s">
        <v>1448</v>
      </c>
      <c r="E350" t="s">
        <v>757</v>
      </c>
      <c r="F350" s="246" t="s">
        <v>780</v>
      </c>
      <c r="G350" t="s">
        <v>303</v>
      </c>
      <c r="H350">
        <v>291.19</v>
      </c>
      <c r="I350">
        <f t="shared" si="5"/>
        <v>320.3</v>
      </c>
    </row>
    <row r="351" spans="1:9" ht="12.75" customHeight="1" x14ac:dyDescent="0.35">
      <c r="A351" t="s">
        <v>1449</v>
      </c>
      <c r="B351" s="244">
        <v>45292</v>
      </c>
      <c r="C351" s="244">
        <v>45657</v>
      </c>
      <c r="D351" t="s">
        <v>1450</v>
      </c>
      <c r="E351" t="s">
        <v>757</v>
      </c>
      <c r="F351" s="246" t="s">
        <v>758</v>
      </c>
      <c r="G351" t="s">
        <v>303</v>
      </c>
      <c r="H351">
        <v>126.17</v>
      </c>
      <c r="I351">
        <f t="shared" si="5"/>
        <v>138.78</v>
      </c>
    </row>
    <row r="352" spans="1:9" ht="12.75" customHeight="1" x14ac:dyDescent="0.35">
      <c r="A352" t="s">
        <v>1451</v>
      </c>
      <c r="B352" s="244">
        <v>45292</v>
      </c>
      <c r="C352" s="244">
        <v>45657</v>
      </c>
      <c r="D352" t="s">
        <v>1452</v>
      </c>
      <c r="E352" t="s">
        <v>757</v>
      </c>
      <c r="F352" s="246" t="s">
        <v>762</v>
      </c>
      <c r="G352" t="s">
        <v>303</v>
      </c>
      <c r="H352">
        <v>167.89</v>
      </c>
      <c r="I352">
        <f t="shared" si="5"/>
        <v>184.67</v>
      </c>
    </row>
    <row r="353" spans="1:9" ht="12.75" customHeight="1" x14ac:dyDescent="0.35">
      <c r="A353" t="s">
        <v>1453</v>
      </c>
      <c r="B353" s="244">
        <v>45292</v>
      </c>
      <c r="C353" s="244">
        <v>45657</v>
      </c>
      <c r="D353" t="s">
        <v>1454</v>
      </c>
      <c r="E353" t="s">
        <v>757</v>
      </c>
      <c r="F353" s="246" t="s">
        <v>765</v>
      </c>
      <c r="G353" t="s">
        <v>303</v>
      </c>
      <c r="H353">
        <v>187.51</v>
      </c>
      <c r="I353">
        <f t="shared" si="5"/>
        <v>206.26</v>
      </c>
    </row>
    <row r="354" spans="1:9" ht="12.75" customHeight="1" x14ac:dyDescent="0.35">
      <c r="A354" t="s">
        <v>1455</v>
      </c>
      <c r="B354" s="244">
        <v>45292</v>
      </c>
      <c r="C354" s="244">
        <v>45657</v>
      </c>
      <c r="D354" t="s">
        <v>1456</v>
      </c>
      <c r="E354" t="s">
        <v>757</v>
      </c>
      <c r="F354" s="246" t="s">
        <v>768</v>
      </c>
      <c r="G354" t="s">
        <v>303</v>
      </c>
      <c r="H354">
        <v>225.23</v>
      </c>
      <c r="I354">
        <f t="shared" si="5"/>
        <v>247.75</v>
      </c>
    </row>
    <row r="355" spans="1:9" ht="12.75" customHeight="1" x14ac:dyDescent="0.35">
      <c r="A355" t="s">
        <v>1457</v>
      </c>
      <c r="B355" s="244">
        <v>45292</v>
      </c>
      <c r="C355" s="244">
        <v>45657</v>
      </c>
      <c r="D355" t="s">
        <v>1458</v>
      </c>
      <c r="E355" t="s">
        <v>757</v>
      </c>
      <c r="F355" s="246" t="s">
        <v>771</v>
      </c>
      <c r="G355" t="s">
        <v>303</v>
      </c>
      <c r="H355">
        <v>241.37</v>
      </c>
      <c r="I355">
        <f t="shared" si="5"/>
        <v>265.5</v>
      </c>
    </row>
    <row r="356" spans="1:9" ht="12.75" customHeight="1" x14ac:dyDescent="0.35">
      <c r="A356" t="s">
        <v>1459</v>
      </c>
      <c r="B356" s="244">
        <v>45292</v>
      </c>
      <c r="C356" s="244">
        <v>45657</v>
      </c>
      <c r="D356" t="s">
        <v>1460</v>
      </c>
      <c r="E356" t="s">
        <v>757</v>
      </c>
      <c r="F356" s="246" t="s">
        <v>774</v>
      </c>
      <c r="G356" t="s">
        <v>303</v>
      </c>
      <c r="H356">
        <v>276.47000000000003</v>
      </c>
      <c r="I356">
        <f t="shared" si="5"/>
        <v>304.11</v>
      </c>
    </row>
    <row r="357" spans="1:9" ht="12.75" customHeight="1" x14ac:dyDescent="0.35">
      <c r="A357" t="s">
        <v>1461</v>
      </c>
      <c r="B357" s="244">
        <v>45292</v>
      </c>
      <c r="C357" s="244">
        <v>45657</v>
      </c>
      <c r="D357" t="s">
        <v>1462</v>
      </c>
      <c r="E357" t="s">
        <v>757</v>
      </c>
      <c r="F357" s="246" t="s">
        <v>777</v>
      </c>
      <c r="G357" t="s">
        <v>303</v>
      </c>
      <c r="H357">
        <v>250.75</v>
      </c>
      <c r="I357">
        <f t="shared" si="5"/>
        <v>275.82</v>
      </c>
    </row>
    <row r="358" spans="1:9" ht="12.75" customHeight="1" x14ac:dyDescent="0.35">
      <c r="A358" t="s">
        <v>1463</v>
      </c>
      <c r="B358" s="244">
        <v>45292</v>
      </c>
      <c r="C358" s="244">
        <v>45657</v>
      </c>
      <c r="D358" t="s">
        <v>1464</v>
      </c>
      <c r="E358" t="s">
        <v>757</v>
      </c>
      <c r="F358" s="246" t="s">
        <v>780</v>
      </c>
      <c r="G358" t="s">
        <v>303</v>
      </c>
      <c r="H358">
        <v>239.71</v>
      </c>
      <c r="I358">
        <f t="shared" si="5"/>
        <v>263.68</v>
      </c>
    </row>
    <row r="359" spans="1:9" ht="12.75" customHeight="1" x14ac:dyDescent="0.35">
      <c r="A359" t="s">
        <v>1465</v>
      </c>
      <c r="B359" s="244">
        <v>45292</v>
      </c>
      <c r="C359" s="244">
        <v>45657</v>
      </c>
      <c r="D359" t="s">
        <v>1466</v>
      </c>
      <c r="E359" t="s">
        <v>757</v>
      </c>
      <c r="F359" s="246" t="s">
        <v>758</v>
      </c>
      <c r="G359" t="s">
        <v>303</v>
      </c>
      <c r="H359">
        <v>85.7</v>
      </c>
      <c r="I359">
        <f t="shared" si="5"/>
        <v>94.27</v>
      </c>
    </row>
    <row r="360" spans="1:9" ht="12.75" customHeight="1" x14ac:dyDescent="0.35">
      <c r="A360" t="s">
        <v>1467</v>
      </c>
      <c r="B360" s="244">
        <v>45292</v>
      </c>
      <c r="C360" s="244">
        <v>45657</v>
      </c>
      <c r="D360" t="s">
        <v>1468</v>
      </c>
      <c r="E360" t="s">
        <v>757</v>
      </c>
      <c r="F360" s="246" t="s">
        <v>762</v>
      </c>
      <c r="G360" t="s">
        <v>303</v>
      </c>
      <c r="H360">
        <v>122.33</v>
      </c>
      <c r="I360">
        <f t="shared" si="5"/>
        <v>134.56</v>
      </c>
    </row>
    <row r="361" spans="1:9" ht="12.75" customHeight="1" x14ac:dyDescent="0.35">
      <c r="A361" t="s">
        <v>1469</v>
      </c>
      <c r="B361" s="244">
        <v>45292</v>
      </c>
      <c r="C361" s="244">
        <v>45657</v>
      </c>
      <c r="D361" t="s">
        <v>1470</v>
      </c>
      <c r="E361" t="s">
        <v>757</v>
      </c>
      <c r="F361" s="246" t="s">
        <v>765</v>
      </c>
      <c r="G361" t="s">
        <v>303</v>
      </c>
      <c r="H361">
        <v>141.63</v>
      </c>
      <c r="I361">
        <f t="shared" si="5"/>
        <v>155.79</v>
      </c>
    </row>
    <row r="362" spans="1:9" ht="12.75" customHeight="1" x14ac:dyDescent="0.35">
      <c r="A362" t="s">
        <v>1471</v>
      </c>
      <c r="B362" s="244">
        <v>45292</v>
      </c>
      <c r="C362" s="244">
        <v>45657</v>
      </c>
      <c r="D362" t="s">
        <v>1472</v>
      </c>
      <c r="E362" t="s">
        <v>757</v>
      </c>
      <c r="F362" s="246" t="s">
        <v>768</v>
      </c>
      <c r="G362" t="s">
        <v>303</v>
      </c>
      <c r="H362">
        <v>162.91</v>
      </c>
      <c r="I362">
        <f t="shared" si="5"/>
        <v>179.2</v>
      </c>
    </row>
    <row r="363" spans="1:9" ht="12.75" customHeight="1" x14ac:dyDescent="0.35">
      <c r="A363" t="s">
        <v>1473</v>
      </c>
      <c r="B363" s="244">
        <v>45292</v>
      </c>
      <c r="C363" s="244">
        <v>45657</v>
      </c>
      <c r="D363" t="s">
        <v>1474</v>
      </c>
      <c r="E363" t="s">
        <v>757</v>
      </c>
      <c r="F363" s="246" t="s">
        <v>771</v>
      </c>
      <c r="G363" t="s">
        <v>303</v>
      </c>
      <c r="H363">
        <v>175.37</v>
      </c>
      <c r="I363">
        <f t="shared" si="5"/>
        <v>192.9</v>
      </c>
    </row>
    <row r="364" spans="1:9" ht="12.75" customHeight="1" x14ac:dyDescent="0.35">
      <c r="A364" t="s">
        <v>1475</v>
      </c>
      <c r="B364" s="244">
        <v>45292</v>
      </c>
      <c r="C364" s="244">
        <v>45657</v>
      </c>
      <c r="D364" t="s">
        <v>1476</v>
      </c>
      <c r="E364" t="s">
        <v>757</v>
      </c>
      <c r="F364" s="246" t="s">
        <v>774</v>
      </c>
      <c r="G364" t="s">
        <v>303</v>
      </c>
      <c r="H364">
        <v>181.41</v>
      </c>
      <c r="I364">
        <f t="shared" si="5"/>
        <v>199.55</v>
      </c>
    </row>
    <row r="365" spans="1:9" ht="12.75" customHeight="1" x14ac:dyDescent="0.35">
      <c r="A365" t="s">
        <v>1477</v>
      </c>
      <c r="B365" s="244">
        <v>45292</v>
      </c>
      <c r="C365" s="244">
        <v>45657</v>
      </c>
      <c r="D365" t="s">
        <v>1478</v>
      </c>
      <c r="E365" t="s">
        <v>757</v>
      </c>
      <c r="F365" s="246" t="s">
        <v>777</v>
      </c>
      <c r="G365" t="s">
        <v>303</v>
      </c>
      <c r="H365">
        <v>158.66999999999999</v>
      </c>
      <c r="I365">
        <f t="shared" si="5"/>
        <v>174.53</v>
      </c>
    </row>
    <row r="366" spans="1:9" ht="12.75" customHeight="1" x14ac:dyDescent="0.35">
      <c r="A366" t="s">
        <v>1479</v>
      </c>
      <c r="B366" s="244">
        <v>45292</v>
      </c>
      <c r="C366" s="244">
        <v>45657</v>
      </c>
      <c r="D366" t="s">
        <v>1480</v>
      </c>
      <c r="E366" t="s">
        <v>757</v>
      </c>
      <c r="F366" s="246" t="s">
        <v>780</v>
      </c>
      <c r="G366" t="s">
        <v>303</v>
      </c>
      <c r="H366">
        <v>175.06</v>
      </c>
      <c r="I366">
        <f t="shared" si="5"/>
        <v>192.56</v>
      </c>
    </row>
    <row r="367" spans="1:9" ht="12.75" customHeight="1" x14ac:dyDescent="0.35">
      <c r="A367" t="s">
        <v>1481</v>
      </c>
      <c r="B367" s="244">
        <v>45292</v>
      </c>
      <c r="C367" s="244">
        <v>45657</v>
      </c>
      <c r="D367" t="s">
        <v>1482</v>
      </c>
      <c r="E367" t="s">
        <v>757</v>
      </c>
      <c r="F367" s="246" t="s">
        <v>758</v>
      </c>
      <c r="G367" t="s">
        <v>303</v>
      </c>
      <c r="H367">
        <v>89.17</v>
      </c>
      <c r="I367">
        <f t="shared" si="5"/>
        <v>98.08</v>
      </c>
    </row>
    <row r="368" spans="1:9" ht="12.75" customHeight="1" x14ac:dyDescent="0.35">
      <c r="A368" t="s">
        <v>1483</v>
      </c>
      <c r="B368" s="244">
        <v>45292</v>
      </c>
      <c r="C368" s="244">
        <v>45657</v>
      </c>
      <c r="D368" t="s">
        <v>1484</v>
      </c>
      <c r="E368" t="s">
        <v>757</v>
      </c>
      <c r="F368" s="246" t="s">
        <v>762</v>
      </c>
      <c r="G368" t="s">
        <v>303</v>
      </c>
      <c r="H368">
        <v>126.4</v>
      </c>
      <c r="I368">
        <f t="shared" si="5"/>
        <v>139.04</v>
      </c>
    </row>
    <row r="369" spans="1:9" ht="12.75" customHeight="1" x14ac:dyDescent="0.35">
      <c r="A369" t="s">
        <v>1485</v>
      </c>
      <c r="B369" s="244">
        <v>45292</v>
      </c>
      <c r="C369" s="244">
        <v>45657</v>
      </c>
      <c r="D369" t="s">
        <v>1486</v>
      </c>
      <c r="E369" t="s">
        <v>757</v>
      </c>
      <c r="F369" s="246" t="s">
        <v>765</v>
      </c>
      <c r="G369" t="s">
        <v>303</v>
      </c>
      <c r="H369">
        <v>151.74</v>
      </c>
      <c r="I369">
        <f t="shared" si="5"/>
        <v>166.91</v>
      </c>
    </row>
    <row r="370" spans="1:9" ht="12.75" customHeight="1" x14ac:dyDescent="0.35">
      <c r="A370" t="s">
        <v>1487</v>
      </c>
      <c r="B370" s="244">
        <v>45292</v>
      </c>
      <c r="C370" s="244">
        <v>45657</v>
      </c>
      <c r="D370" t="s">
        <v>1488</v>
      </c>
      <c r="E370" t="s">
        <v>757</v>
      </c>
      <c r="F370" s="246" t="s">
        <v>768</v>
      </c>
      <c r="G370" t="s">
        <v>303</v>
      </c>
      <c r="H370">
        <v>169.1</v>
      </c>
      <c r="I370">
        <f t="shared" si="5"/>
        <v>186.01</v>
      </c>
    </row>
    <row r="371" spans="1:9" ht="12.75" customHeight="1" x14ac:dyDescent="0.35">
      <c r="A371" t="s">
        <v>1489</v>
      </c>
      <c r="B371" s="244">
        <v>45292</v>
      </c>
      <c r="C371" s="244">
        <v>45657</v>
      </c>
      <c r="D371" t="s">
        <v>1490</v>
      </c>
      <c r="E371" t="s">
        <v>757</v>
      </c>
      <c r="F371" s="246" t="s">
        <v>771</v>
      </c>
      <c r="G371" t="s">
        <v>303</v>
      </c>
      <c r="H371">
        <v>187.08</v>
      </c>
      <c r="I371">
        <f t="shared" si="5"/>
        <v>205.78</v>
      </c>
    </row>
    <row r="372" spans="1:9" ht="12.75" customHeight="1" x14ac:dyDescent="0.35">
      <c r="A372" t="s">
        <v>1491</v>
      </c>
      <c r="B372" s="244">
        <v>45292</v>
      </c>
      <c r="C372" s="244">
        <v>45657</v>
      </c>
      <c r="D372" t="s">
        <v>1492</v>
      </c>
      <c r="E372" t="s">
        <v>757</v>
      </c>
      <c r="F372" s="246" t="s">
        <v>774</v>
      </c>
      <c r="G372" t="s">
        <v>303</v>
      </c>
      <c r="H372">
        <v>252.98</v>
      </c>
      <c r="I372">
        <f t="shared" si="5"/>
        <v>278.27</v>
      </c>
    </row>
    <row r="373" spans="1:9" ht="12.75" customHeight="1" x14ac:dyDescent="0.35">
      <c r="A373" t="s">
        <v>1493</v>
      </c>
      <c r="B373" s="244">
        <v>45292</v>
      </c>
      <c r="C373" s="244">
        <v>45657</v>
      </c>
      <c r="D373" t="s">
        <v>1494</v>
      </c>
      <c r="E373" t="s">
        <v>757</v>
      </c>
      <c r="F373" s="246" t="s">
        <v>777</v>
      </c>
      <c r="G373" t="s">
        <v>303</v>
      </c>
      <c r="H373">
        <v>213.87</v>
      </c>
      <c r="I373">
        <f t="shared" si="5"/>
        <v>235.25</v>
      </c>
    </row>
    <row r="374" spans="1:9" ht="12.75" customHeight="1" x14ac:dyDescent="0.35">
      <c r="A374" t="s">
        <v>1495</v>
      </c>
      <c r="B374" s="244">
        <v>45292</v>
      </c>
      <c r="C374" s="244">
        <v>45657</v>
      </c>
      <c r="D374" t="s">
        <v>1496</v>
      </c>
      <c r="E374" t="s">
        <v>757</v>
      </c>
      <c r="F374" s="246" t="s">
        <v>780</v>
      </c>
      <c r="G374" t="s">
        <v>303</v>
      </c>
      <c r="H374">
        <v>185.48</v>
      </c>
      <c r="I374">
        <f t="shared" si="5"/>
        <v>204.02</v>
      </c>
    </row>
    <row r="375" spans="1:9" ht="12.75" customHeight="1" x14ac:dyDescent="0.35">
      <c r="A375" t="s">
        <v>1497</v>
      </c>
      <c r="B375" s="244">
        <v>45292</v>
      </c>
      <c r="C375" s="244">
        <v>45657</v>
      </c>
      <c r="D375" t="s">
        <v>1498</v>
      </c>
      <c r="E375" t="s">
        <v>757</v>
      </c>
      <c r="F375" s="246" t="s">
        <v>758</v>
      </c>
      <c r="G375" t="s">
        <v>303</v>
      </c>
      <c r="H375">
        <v>95.67</v>
      </c>
      <c r="I375">
        <f t="shared" si="5"/>
        <v>105.23</v>
      </c>
    </row>
    <row r="376" spans="1:9" ht="12.75" customHeight="1" x14ac:dyDescent="0.35">
      <c r="A376" t="s">
        <v>1499</v>
      </c>
      <c r="B376" s="244">
        <v>45292</v>
      </c>
      <c r="C376" s="244">
        <v>45657</v>
      </c>
      <c r="D376" t="s">
        <v>1500</v>
      </c>
      <c r="E376" t="s">
        <v>757</v>
      </c>
      <c r="F376" s="246" t="s">
        <v>762</v>
      </c>
      <c r="G376" t="s">
        <v>303</v>
      </c>
      <c r="H376">
        <v>132.55000000000001</v>
      </c>
      <c r="I376">
        <f t="shared" si="5"/>
        <v>145.80000000000001</v>
      </c>
    </row>
    <row r="377" spans="1:9" ht="12.75" customHeight="1" x14ac:dyDescent="0.35">
      <c r="A377" t="s">
        <v>1501</v>
      </c>
      <c r="B377" s="244">
        <v>45292</v>
      </c>
      <c r="C377" s="244">
        <v>45657</v>
      </c>
      <c r="D377" t="s">
        <v>1502</v>
      </c>
      <c r="E377" t="s">
        <v>757</v>
      </c>
      <c r="F377" s="246" t="s">
        <v>765</v>
      </c>
      <c r="G377" t="s">
        <v>303</v>
      </c>
      <c r="H377">
        <v>152.53</v>
      </c>
      <c r="I377">
        <f t="shared" si="5"/>
        <v>167.78</v>
      </c>
    </row>
    <row r="378" spans="1:9" ht="12.75" customHeight="1" x14ac:dyDescent="0.35">
      <c r="A378" t="s">
        <v>1503</v>
      </c>
      <c r="B378" s="244">
        <v>45292</v>
      </c>
      <c r="C378" s="244">
        <v>45657</v>
      </c>
      <c r="D378" t="s">
        <v>1504</v>
      </c>
      <c r="E378" t="s">
        <v>757</v>
      </c>
      <c r="F378" s="246" t="s">
        <v>768</v>
      </c>
      <c r="G378" t="s">
        <v>303</v>
      </c>
      <c r="H378">
        <v>178.22</v>
      </c>
      <c r="I378">
        <f t="shared" si="5"/>
        <v>196.04</v>
      </c>
    </row>
    <row r="379" spans="1:9" ht="12.75" customHeight="1" x14ac:dyDescent="0.35">
      <c r="A379" t="s">
        <v>1505</v>
      </c>
      <c r="B379" s="244">
        <v>45292</v>
      </c>
      <c r="C379" s="244">
        <v>45657</v>
      </c>
      <c r="D379" t="s">
        <v>1506</v>
      </c>
      <c r="E379" t="s">
        <v>757</v>
      </c>
      <c r="F379" s="246" t="s">
        <v>771</v>
      </c>
      <c r="G379" t="s">
        <v>303</v>
      </c>
      <c r="H379">
        <v>182.17</v>
      </c>
      <c r="I379">
        <f t="shared" si="5"/>
        <v>200.38</v>
      </c>
    </row>
    <row r="380" spans="1:9" ht="12.75" customHeight="1" x14ac:dyDescent="0.35">
      <c r="A380" t="s">
        <v>1507</v>
      </c>
      <c r="B380" s="244">
        <v>45292</v>
      </c>
      <c r="C380" s="244">
        <v>45657</v>
      </c>
      <c r="D380" t="s">
        <v>1508</v>
      </c>
      <c r="E380" t="s">
        <v>757</v>
      </c>
      <c r="F380" s="246" t="s">
        <v>774</v>
      </c>
      <c r="G380" t="s">
        <v>303</v>
      </c>
      <c r="H380">
        <v>221.54</v>
      </c>
      <c r="I380">
        <f t="shared" si="5"/>
        <v>243.69</v>
      </c>
    </row>
    <row r="381" spans="1:9" ht="12.75" customHeight="1" x14ac:dyDescent="0.35">
      <c r="A381" t="s">
        <v>1509</v>
      </c>
      <c r="B381" s="244">
        <v>45292</v>
      </c>
      <c r="C381" s="244">
        <v>45657</v>
      </c>
      <c r="D381" t="s">
        <v>1510</v>
      </c>
      <c r="E381" t="s">
        <v>757</v>
      </c>
      <c r="F381" s="246" t="s">
        <v>777</v>
      </c>
      <c r="G381" t="s">
        <v>303</v>
      </c>
      <c r="H381">
        <v>175.28</v>
      </c>
      <c r="I381">
        <f t="shared" si="5"/>
        <v>192.8</v>
      </c>
    </row>
    <row r="382" spans="1:9" ht="12.75" customHeight="1" x14ac:dyDescent="0.35">
      <c r="A382" t="s">
        <v>1511</v>
      </c>
      <c r="B382" s="244">
        <v>45292</v>
      </c>
      <c r="C382" s="244">
        <v>45657</v>
      </c>
      <c r="D382" t="s">
        <v>1512</v>
      </c>
      <c r="E382" t="s">
        <v>757</v>
      </c>
      <c r="F382" s="246" t="s">
        <v>780</v>
      </c>
      <c r="G382" t="s">
        <v>303</v>
      </c>
      <c r="H382">
        <v>176.39</v>
      </c>
      <c r="I382">
        <f t="shared" si="5"/>
        <v>194.02</v>
      </c>
    </row>
    <row r="383" spans="1:9" ht="12.75" customHeight="1" x14ac:dyDescent="0.35">
      <c r="A383" t="s">
        <v>1513</v>
      </c>
      <c r="B383" s="244">
        <v>45292</v>
      </c>
      <c r="C383" s="244">
        <v>45657</v>
      </c>
      <c r="D383" t="s">
        <v>1514</v>
      </c>
      <c r="E383" t="s">
        <v>757</v>
      </c>
      <c r="F383" s="246" t="s">
        <v>758</v>
      </c>
      <c r="G383" t="s">
        <v>303</v>
      </c>
      <c r="H383">
        <v>109.37</v>
      </c>
      <c r="I383">
        <f t="shared" si="5"/>
        <v>120.3</v>
      </c>
    </row>
    <row r="384" spans="1:9" ht="12.75" customHeight="1" x14ac:dyDescent="0.35">
      <c r="A384" t="s">
        <v>1515</v>
      </c>
      <c r="B384" s="244">
        <v>45292</v>
      </c>
      <c r="C384" s="244">
        <v>45657</v>
      </c>
      <c r="D384" t="s">
        <v>1516</v>
      </c>
      <c r="E384" t="s">
        <v>757</v>
      </c>
      <c r="F384" s="246" t="s">
        <v>762</v>
      </c>
      <c r="G384" t="s">
        <v>303</v>
      </c>
      <c r="H384">
        <v>146.41</v>
      </c>
      <c r="I384">
        <f t="shared" si="5"/>
        <v>161.05000000000001</v>
      </c>
    </row>
    <row r="385" spans="1:9" ht="12.75" customHeight="1" x14ac:dyDescent="0.35">
      <c r="A385" t="s">
        <v>1517</v>
      </c>
      <c r="B385" s="244">
        <v>45292</v>
      </c>
      <c r="C385" s="244">
        <v>45657</v>
      </c>
      <c r="D385" t="s">
        <v>1518</v>
      </c>
      <c r="E385" t="s">
        <v>757</v>
      </c>
      <c r="F385" s="246" t="s">
        <v>765</v>
      </c>
      <c r="G385" t="s">
        <v>303</v>
      </c>
      <c r="H385">
        <v>158.94999999999999</v>
      </c>
      <c r="I385">
        <f t="shared" si="5"/>
        <v>174.84</v>
      </c>
    </row>
    <row r="386" spans="1:9" ht="12.75" customHeight="1" x14ac:dyDescent="0.35">
      <c r="A386" t="s">
        <v>1519</v>
      </c>
      <c r="B386" s="244">
        <v>45292</v>
      </c>
      <c r="C386" s="244">
        <v>45657</v>
      </c>
      <c r="D386" t="s">
        <v>1520</v>
      </c>
      <c r="E386" t="s">
        <v>757</v>
      </c>
      <c r="F386" s="246" t="s">
        <v>768</v>
      </c>
      <c r="G386" t="s">
        <v>303</v>
      </c>
      <c r="H386">
        <v>180.62</v>
      </c>
      <c r="I386">
        <f t="shared" si="5"/>
        <v>198.68</v>
      </c>
    </row>
    <row r="387" spans="1:9" ht="12.75" customHeight="1" x14ac:dyDescent="0.35">
      <c r="A387" t="s">
        <v>1521</v>
      </c>
      <c r="B387" s="244">
        <v>45292</v>
      </c>
      <c r="C387" s="244">
        <v>45657</v>
      </c>
      <c r="D387" t="s">
        <v>1522</v>
      </c>
      <c r="E387" t="s">
        <v>757</v>
      </c>
      <c r="F387" s="246" t="s">
        <v>771</v>
      </c>
      <c r="G387" t="s">
        <v>303</v>
      </c>
      <c r="H387">
        <v>180.62</v>
      </c>
      <c r="I387">
        <f t="shared" si="5"/>
        <v>198.68</v>
      </c>
    </row>
    <row r="388" spans="1:9" ht="12.75" customHeight="1" x14ac:dyDescent="0.35">
      <c r="A388" t="s">
        <v>1523</v>
      </c>
      <c r="B388" s="244">
        <v>45292</v>
      </c>
      <c r="C388" s="244">
        <v>45657</v>
      </c>
      <c r="D388" t="s">
        <v>1524</v>
      </c>
      <c r="E388" t="s">
        <v>757</v>
      </c>
      <c r="F388" s="246" t="s">
        <v>774</v>
      </c>
      <c r="G388" t="s">
        <v>303</v>
      </c>
      <c r="H388">
        <v>234.57</v>
      </c>
      <c r="I388">
        <f t="shared" si="5"/>
        <v>258.02</v>
      </c>
    </row>
    <row r="389" spans="1:9" ht="12.75" customHeight="1" x14ac:dyDescent="0.35">
      <c r="A389" t="s">
        <v>1525</v>
      </c>
      <c r="B389" s="244">
        <v>45292</v>
      </c>
      <c r="C389" s="244">
        <v>45657</v>
      </c>
      <c r="D389" t="s">
        <v>1526</v>
      </c>
      <c r="E389" t="s">
        <v>757</v>
      </c>
      <c r="F389" s="246" t="s">
        <v>777</v>
      </c>
      <c r="G389" t="s">
        <v>303</v>
      </c>
      <c r="H389">
        <v>204.32</v>
      </c>
      <c r="I389">
        <f t="shared" si="5"/>
        <v>224.75</v>
      </c>
    </row>
    <row r="390" spans="1:9" ht="12.75" customHeight="1" x14ac:dyDescent="0.35">
      <c r="A390" t="s">
        <v>1527</v>
      </c>
      <c r="B390" s="244">
        <v>45292</v>
      </c>
      <c r="C390" s="244">
        <v>45657</v>
      </c>
      <c r="D390" t="s">
        <v>1528</v>
      </c>
      <c r="E390" t="s">
        <v>757</v>
      </c>
      <c r="F390" s="246" t="s">
        <v>780</v>
      </c>
      <c r="G390" t="s">
        <v>303</v>
      </c>
      <c r="H390">
        <v>195.61</v>
      </c>
      <c r="I390">
        <f t="shared" si="5"/>
        <v>215.17</v>
      </c>
    </row>
    <row r="391" spans="1:9" ht="12.75" customHeight="1" x14ac:dyDescent="0.35">
      <c r="A391" t="s">
        <v>1529</v>
      </c>
      <c r="B391" s="244">
        <v>45292</v>
      </c>
      <c r="C391" s="244">
        <v>45657</v>
      </c>
      <c r="D391" t="s">
        <v>1530</v>
      </c>
      <c r="E391" t="s">
        <v>757</v>
      </c>
      <c r="F391" s="246" t="s">
        <v>758</v>
      </c>
      <c r="G391" t="s">
        <v>303</v>
      </c>
      <c r="H391">
        <v>78.900000000000006</v>
      </c>
      <c r="I391">
        <f t="shared" si="5"/>
        <v>86.79</v>
      </c>
    </row>
    <row r="392" spans="1:9" ht="12.75" customHeight="1" x14ac:dyDescent="0.35">
      <c r="A392" t="s">
        <v>1531</v>
      </c>
      <c r="B392" s="244">
        <v>45292</v>
      </c>
      <c r="C392" s="244">
        <v>45657</v>
      </c>
      <c r="D392" t="s">
        <v>1532</v>
      </c>
      <c r="E392" t="s">
        <v>757</v>
      </c>
      <c r="F392" s="246" t="s">
        <v>762</v>
      </c>
      <c r="G392" t="s">
        <v>303</v>
      </c>
      <c r="H392">
        <v>107.48</v>
      </c>
      <c r="I392">
        <f t="shared" si="5"/>
        <v>118.22</v>
      </c>
    </row>
    <row r="393" spans="1:9" ht="12.75" customHeight="1" x14ac:dyDescent="0.35">
      <c r="A393" t="s">
        <v>1533</v>
      </c>
      <c r="B393" s="244">
        <v>45292</v>
      </c>
      <c r="C393" s="244">
        <v>45657</v>
      </c>
      <c r="D393" t="s">
        <v>1534</v>
      </c>
      <c r="E393" t="s">
        <v>757</v>
      </c>
      <c r="F393" s="246" t="s">
        <v>765</v>
      </c>
      <c r="G393" t="s">
        <v>303</v>
      </c>
      <c r="H393">
        <v>123.51</v>
      </c>
      <c r="I393">
        <f t="shared" si="5"/>
        <v>135.86000000000001</v>
      </c>
    </row>
    <row r="394" spans="1:9" ht="12.75" customHeight="1" x14ac:dyDescent="0.35">
      <c r="A394" t="s">
        <v>1535</v>
      </c>
      <c r="B394" s="244">
        <v>45292</v>
      </c>
      <c r="C394" s="244">
        <v>45657</v>
      </c>
      <c r="D394" t="s">
        <v>1536</v>
      </c>
      <c r="E394" t="s">
        <v>757</v>
      </c>
      <c r="F394" s="246" t="s">
        <v>768</v>
      </c>
      <c r="G394" t="s">
        <v>303</v>
      </c>
      <c r="H394">
        <v>146.94</v>
      </c>
      <c r="I394">
        <f t="shared" ref="I394:I457" si="6">ROUNDDOWN(1.1*H394,2)</f>
        <v>161.63</v>
      </c>
    </row>
    <row r="395" spans="1:9" ht="12.75" customHeight="1" x14ac:dyDescent="0.35">
      <c r="A395" t="s">
        <v>1537</v>
      </c>
      <c r="B395" s="244">
        <v>45292</v>
      </c>
      <c r="C395" s="244">
        <v>45657</v>
      </c>
      <c r="D395" t="s">
        <v>1538</v>
      </c>
      <c r="E395" t="s">
        <v>757</v>
      </c>
      <c r="F395" s="246" t="s">
        <v>771</v>
      </c>
      <c r="G395" t="s">
        <v>303</v>
      </c>
      <c r="H395">
        <v>144.27000000000001</v>
      </c>
      <c r="I395">
        <f t="shared" si="6"/>
        <v>158.69</v>
      </c>
    </row>
    <row r="396" spans="1:9" ht="12.75" customHeight="1" x14ac:dyDescent="0.35">
      <c r="A396" t="s">
        <v>1539</v>
      </c>
      <c r="B396" s="244">
        <v>45292</v>
      </c>
      <c r="C396" s="244">
        <v>45657</v>
      </c>
      <c r="D396" t="s">
        <v>1540</v>
      </c>
      <c r="E396" t="s">
        <v>757</v>
      </c>
      <c r="F396" s="246" t="s">
        <v>774</v>
      </c>
      <c r="G396" t="s">
        <v>303</v>
      </c>
      <c r="H396">
        <v>172.36</v>
      </c>
      <c r="I396">
        <f t="shared" si="6"/>
        <v>189.59</v>
      </c>
    </row>
    <row r="397" spans="1:9" ht="12.75" customHeight="1" x14ac:dyDescent="0.35">
      <c r="A397" t="s">
        <v>1541</v>
      </c>
      <c r="B397" s="244">
        <v>45292</v>
      </c>
      <c r="C397" s="244">
        <v>45657</v>
      </c>
      <c r="D397" t="s">
        <v>1542</v>
      </c>
      <c r="E397" t="s">
        <v>757</v>
      </c>
      <c r="F397" s="246" t="s">
        <v>777</v>
      </c>
      <c r="G397" t="s">
        <v>303</v>
      </c>
      <c r="H397">
        <v>137.01</v>
      </c>
      <c r="I397">
        <f t="shared" si="6"/>
        <v>150.71</v>
      </c>
    </row>
    <row r="398" spans="1:9" ht="12.75" customHeight="1" x14ac:dyDescent="0.35">
      <c r="A398" t="s">
        <v>1543</v>
      </c>
      <c r="B398" s="244">
        <v>45292</v>
      </c>
      <c r="C398" s="244">
        <v>45657</v>
      </c>
      <c r="D398" t="s">
        <v>1544</v>
      </c>
      <c r="E398" t="s">
        <v>757</v>
      </c>
      <c r="F398" s="246" t="s">
        <v>780</v>
      </c>
      <c r="G398" t="s">
        <v>303</v>
      </c>
      <c r="H398">
        <v>149.79</v>
      </c>
      <c r="I398">
        <f t="shared" si="6"/>
        <v>164.76</v>
      </c>
    </row>
    <row r="399" spans="1:9" ht="12.75" customHeight="1" x14ac:dyDescent="0.35">
      <c r="A399" t="s">
        <v>1545</v>
      </c>
      <c r="B399" s="244">
        <v>45292</v>
      </c>
      <c r="C399" s="244">
        <v>45657</v>
      </c>
      <c r="D399" t="s">
        <v>1546</v>
      </c>
      <c r="E399" t="s">
        <v>757</v>
      </c>
      <c r="F399" s="246" t="s">
        <v>758</v>
      </c>
      <c r="G399" t="s">
        <v>303</v>
      </c>
      <c r="H399">
        <v>139.31</v>
      </c>
      <c r="I399">
        <f t="shared" si="6"/>
        <v>153.24</v>
      </c>
    </row>
    <row r="400" spans="1:9" ht="12.75" customHeight="1" x14ac:dyDescent="0.35">
      <c r="A400" t="s">
        <v>1547</v>
      </c>
      <c r="B400" s="244">
        <v>45292</v>
      </c>
      <c r="C400" s="244">
        <v>45657</v>
      </c>
      <c r="D400" t="s">
        <v>1548</v>
      </c>
      <c r="E400" t="s">
        <v>757</v>
      </c>
      <c r="F400" s="246" t="s">
        <v>762</v>
      </c>
      <c r="G400" t="s">
        <v>303</v>
      </c>
      <c r="H400">
        <v>204.85</v>
      </c>
      <c r="I400">
        <f t="shared" si="6"/>
        <v>225.33</v>
      </c>
    </row>
    <row r="401" spans="1:9" ht="12.75" customHeight="1" x14ac:dyDescent="0.35">
      <c r="A401" t="s">
        <v>1549</v>
      </c>
      <c r="B401" s="244">
        <v>45292</v>
      </c>
      <c r="C401" s="244">
        <v>45657</v>
      </c>
      <c r="D401" t="s">
        <v>1550</v>
      </c>
      <c r="E401" t="s">
        <v>757</v>
      </c>
      <c r="F401" s="246" t="s">
        <v>765</v>
      </c>
      <c r="G401" t="s">
        <v>303</v>
      </c>
      <c r="H401">
        <v>257.52999999999997</v>
      </c>
      <c r="I401">
        <f t="shared" si="6"/>
        <v>283.27999999999997</v>
      </c>
    </row>
    <row r="402" spans="1:9" ht="12.75" customHeight="1" x14ac:dyDescent="0.35">
      <c r="A402" t="s">
        <v>1551</v>
      </c>
      <c r="B402" s="244">
        <v>45292</v>
      </c>
      <c r="C402" s="244">
        <v>45657</v>
      </c>
      <c r="D402" t="s">
        <v>1552</v>
      </c>
      <c r="E402" t="s">
        <v>757</v>
      </c>
      <c r="F402" s="246" t="s">
        <v>768</v>
      </c>
      <c r="G402" t="s">
        <v>303</v>
      </c>
      <c r="H402">
        <v>320.56</v>
      </c>
      <c r="I402">
        <f t="shared" si="6"/>
        <v>352.61</v>
      </c>
    </row>
    <row r="403" spans="1:9" ht="12.75" customHeight="1" x14ac:dyDescent="0.35">
      <c r="A403" t="s">
        <v>1553</v>
      </c>
      <c r="B403" s="244">
        <v>45292</v>
      </c>
      <c r="C403" s="244">
        <v>45657</v>
      </c>
      <c r="D403" t="s">
        <v>1554</v>
      </c>
      <c r="E403" t="s">
        <v>757</v>
      </c>
      <c r="F403" s="246" t="s">
        <v>771</v>
      </c>
      <c r="G403" t="s">
        <v>303</v>
      </c>
      <c r="H403">
        <v>359.47</v>
      </c>
      <c r="I403">
        <f t="shared" si="6"/>
        <v>395.41</v>
      </c>
    </row>
    <row r="404" spans="1:9" ht="12.75" customHeight="1" x14ac:dyDescent="0.35">
      <c r="A404" t="s">
        <v>1555</v>
      </c>
      <c r="B404" s="244">
        <v>45292</v>
      </c>
      <c r="C404" s="244">
        <v>45657</v>
      </c>
      <c r="D404" t="s">
        <v>1556</v>
      </c>
      <c r="E404" t="s">
        <v>757</v>
      </c>
      <c r="F404" s="246" t="s">
        <v>774</v>
      </c>
      <c r="G404" t="s">
        <v>303</v>
      </c>
      <c r="H404">
        <v>407.5</v>
      </c>
      <c r="I404">
        <f t="shared" si="6"/>
        <v>448.25</v>
      </c>
    </row>
    <row r="405" spans="1:9" ht="12.75" customHeight="1" x14ac:dyDescent="0.35">
      <c r="A405" t="s">
        <v>1557</v>
      </c>
      <c r="B405" s="244">
        <v>45292</v>
      </c>
      <c r="C405" s="244">
        <v>45657</v>
      </c>
      <c r="D405" t="s">
        <v>1558</v>
      </c>
      <c r="E405" t="s">
        <v>757</v>
      </c>
      <c r="F405" s="246" t="s">
        <v>777</v>
      </c>
      <c r="G405" t="s">
        <v>303</v>
      </c>
      <c r="H405">
        <v>342.35</v>
      </c>
      <c r="I405">
        <f t="shared" si="6"/>
        <v>376.58</v>
      </c>
    </row>
    <row r="406" spans="1:9" ht="12.75" customHeight="1" x14ac:dyDescent="0.35">
      <c r="A406" t="s">
        <v>1559</v>
      </c>
      <c r="B406" s="244">
        <v>45292</v>
      </c>
      <c r="C406" s="244">
        <v>45657</v>
      </c>
      <c r="D406" t="s">
        <v>1560</v>
      </c>
      <c r="E406" t="s">
        <v>757</v>
      </c>
      <c r="F406" s="246" t="s">
        <v>780</v>
      </c>
      <c r="G406" t="s">
        <v>303</v>
      </c>
      <c r="H406">
        <v>323.57</v>
      </c>
      <c r="I406">
        <f t="shared" si="6"/>
        <v>355.92</v>
      </c>
    </row>
    <row r="407" spans="1:9" ht="12.75" customHeight="1" x14ac:dyDescent="0.35">
      <c r="A407" t="s">
        <v>1561</v>
      </c>
      <c r="B407" s="244">
        <v>45292</v>
      </c>
      <c r="C407" s="244">
        <v>45657</v>
      </c>
      <c r="D407" t="s">
        <v>6861</v>
      </c>
      <c r="E407" t="s">
        <v>757</v>
      </c>
      <c r="F407" s="246" t="s">
        <v>758</v>
      </c>
      <c r="G407" t="s">
        <v>303</v>
      </c>
      <c r="H407">
        <v>261.75</v>
      </c>
      <c r="I407">
        <f t="shared" si="6"/>
        <v>287.92</v>
      </c>
    </row>
    <row r="408" spans="1:9" ht="12.75" customHeight="1" x14ac:dyDescent="0.35">
      <c r="A408" t="s">
        <v>1563</v>
      </c>
      <c r="B408" s="244">
        <v>45292</v>
      </c>
      <c r="C408" s="244">
        <v>45657</v>
      </c>
      <c r="D408" t="s">
        <v>6862</v>
      </c>
      <c r="E408" t="s">
        <v>757</v>
      </c>
      <c r="F408" s="246" t="s">
        <v>758</v>
      </c>
      <c r="G408" t="s">
        <v>303</v>
      </c>
      <c r="H408">
        <v>212.44</v>
      </c>
      <c r="I408">
        <f t="shared" si="6"/>
        <v>233.68</v>
      </c>
    </row>
    <row r="409" spans="1:9" ht="12.75" customHeight="1" x14ac:dyDescent="0.35">
      <c r="A409" t="s">
        <v>1565</v>
      </c>
      <c r="B409" s="244">
        <v>45292</v>
      </c>
      <c r="C409" s="244">
        <v>45657</v>
      </c>
      <c r="D409" t="s">
        <v>1566</v>
      </c>
      <c r="E409" t="s">
        <v>757</v>
      </c>
      <c r="F409" s="246" t="s">
        <v>762</v>
      </c>
      <c r="G409" t="s">
        <v>303</v>
      </c>
      <c r="H409">
        <v>361.91</v>
      </c>
      <c r="I409">
        <f t="shared" si="6"/>
        <v>398.1</v>
      </c>
    </row>
    <row r="410" spans="1:9" ht="12.75" customHeight="1" x14ac:dyDescent="0.35">
      <c r="A410" t="s">
        <v>1567</v>
      </c>
      <c r="B410" s="244">
        <v>45292</v>
      </c>
      <c r="C410" s="244">
        <v>45657</v>
      </c>
      <c r="D410" t="s">
        <v>1568</v>
      </c>
      <c r="E410" t="s">
        <v>757</v>
      </c>
      <c r="F410" s="246" t="s">
        <v>765</v>
      </c>
      <c r="G410" t="s">
        <v>303</v>
      </c>
      <c r="H410">
        <v>435.6</v>
      </c>
      <c r="I410">
        <f t="shared" si="6"/>
        <v>479.16</v>
      </c>
    </row>
    <row r="411" spans="1:9" ht="12.75" customHeight="1" x14ac:dyDescent="0.35">
      <c r="A411" t="s">
        <v>1569</v>
      </c>
      <c r="B411" s="244">
        <v>45292</v>
      </c>
      <c r="C411" s="244">
        <v>45657</v>
      </c>
      <c r="D411" t="s">
        <v>1570</v>
      </c>
      <c r="E411" t="s">
        <v>757</v>
      </c>
      <c r="F411" s="246" t="s">
        <v>768</v>
      </c>
      <c r="G411" t="s">
        <v>303</v>
      </c>
      <c r="H411">
        <v>503.86</v>
      </c>
      <c r="I411">
        <f t="shared" si="6"/>
        <v>554.24</v>
      </c>
    </row>
    <row r="412" spans="1:9" ht="12.75" customHeight="1" x14ac:dyDescent="0.35">
      <c r="A412" t="s">
        <v>1571</v>
      </c>
      <c r="B412" s="244">
        <v>45292</v>
      </c>
      <c r="C412" s="244">
        <v>45657</v>
      </c>
      <c r="D412" t="s">
        <v>1572</v>
      </c>
      <c r="E412" t="s">
        <v>757</v>
      </c>
      <c r="F412" s="246" t="s">
        <v>771</v>
      </c>
      <c r="G412" t="s">
        <v>303</v>
      </c>
      <c r="H412">
        <v>572.74</v>
      </c>
      <c r="I412">
        <f t="shared" si="6"/>
        <v>630.01</v>
      </c>
    </row>
    <row r="413" spans="1:9" ht="12.75" customHeight="1" x14ac:dyDescent="0.35">
      <c r="A413" t="s">
        <v>1573</v>
      </c>
      <c r="B413" s="244">
        <v>45292</v>
      </c>
      <c r="C413" s="244">
        <v>45657</v>
      </c>
      <c r="D413" t="s">
        <v>1574</v>
      </c>
      <c r="E413" t="s">
        <v>757</v>
      </c>
      <c r="F413" s="246" t="s">
        <v>774</v>
      </c>
      <c r="G413" t="s">
        <v>303</v>
      </c>
      <c r="H413">
        <v>717.57</v>
      </c>
      <c r="I413">
        <f t="shared" si="6"/>
        <v>789.32</v>
      </c>
    </row>
    <row r="414" spans="1:9" ht="12.75" customHeight="1" x14ac:dyDescent="0.35">
      <c r="A414" t="s">
        <v>1575</v>
      </c>
      <c r="B414" s="244">
        <v>45292</v>
      </c>
      <c r="C414" s="244">
        <v>45657</v>
      </c>
      <c r="D414" t="s">
        <v>1576</v>
      </c>
      <c r="E414" t="s">
        <v>757</v>
      </c>
      <c r="F414" s="246" t="s">
        <v>777</v>
      </c>
      <c r="G414" t="s">
        <v>303</v>
      </c>
      <c r="H414">
        <v>627.1</v>
      </c>
      <c r="I414">
        <f t="shared" si="6"/>
        <v>689.81</v>
      </c>
    </row>
    <row r="415" spans="1:9" ht="12.75" customHeight="1" x14ac:dyDescent="0.35">
      <c r="A415" t="s">
        <v>1577</v>
      </c>
      <c r="B415" s="244">
        <v>45292</v>
      </c>
      <c r="C415" s="244">
        <v>45657</v>
      </c>
      <c r="D415" t="s">
        <v>1578</v>
      </c>
      <c r="E415" t="s">
        <v>757</v>
      </c>
      <c r="F415" s="246" t="s">
        <v>780</v>
      </c>
      <c r="G415" t="s">
        <v>303</v>
      </c>
      <c r="H415">
        <v>518.32000000000005</v>
      </c>
      <c r="I415">
        <f t="shared" si="6"/>
        <v>570.15</v>
      </c>
    </row>
    <row r="416" spans="1:9" ht="12.75" customHeight="1" x14ac:dyDescent="0.35">
      <c r="A416" t="s">
        <v>1579</v>
      </c>
      <c r="B416" s="244">
        <v>45292</v>
      </c>
      <c r="C416" s="244">
        <v>45657</v>
      </c>
      <c r="D416" t="s">
        <v>1580</v>
      </c>
      <c r="E416" t="s">
        <v>757</v>
      </c>
      <c r="F416" s="246" t="s">
        <v>758</v>
      </c>
      <c r="G416" t="s">
        <v>303</v>
      </c>
      <c r="H416">
        <v>212.44</v>
      </c>
      <c r="I416">
        <f t="shared" si="6"/>
        <v>233.68</v>
      </c>
    </row>
    <row r="417" spans="1:9" ht="12.75" customHeight="1" x14ac:dyDescent="0.35">
      <c r="A417" t="s">
        <v>1581</v>
      </c>
      <c r="B417" s="244">
        <v>45292</v>
      </c>
      <c r="C417" s="244">
        <v>45657</v>
      </c>
      <c r="D417" t="s">
        <v>1582</v>
      </c>
      <c r="E417" t="s">
        <v>757</v>
      </c>
      <c r="F417" s="246" t="s">
        <v>762</v>
      </c>
      <c r="G417" t="s">
        <v>303</v>
      </c>
      <c r="H417">
        <v>295.08</v>
      </c>
      <c r="I417">
        <f t="shared" si="6"/>
        <v>324.58</v>
      </c>
    </row>
    <row r="418" spans="1:9" ht="12.75" customHeight="1" x14ac:dyDescent="0.35">
      <c r="A418" t="s">
        <v>1583</v>
      </c>
      <c r="B418" s="244">
        <v>45292</v>
      </c>
      <c r="C418" s="244">
        <v>45657</v>
      </c>
      <c r="D418" t="s">
        <v>1584</v>
      </c>
      <c r="E418" t="s">
        <v>757</v>
      </c>
      <c r="F418" s="246" t="s">
        <v>765</v>
      </c>
      <c r="G418" t="s">
        <v>303</v>
      </c>
      <c r="H418">
        <v>355.85</v>
      </c>
      <c r="I418">
        <f t="shared" si="6"/>
        <v>391.43</v>
      </c>
    </row>
    <row r="419" spans="1:9" ht="12.75" customHeight="1" x14ac:dyDescent="0.35">
      <c r="A419" t="s">
        <v>1585</v>
      </c>
      <c r="B419" s="244">
        <v>45292</v>
      </c>
      <c r="C419" s="244">
        <v>45657</v>
      </c>
      <c r="D419" t="s">
        <v>1586</v>
      </c>
      <c r="E419" t="s">
        <v>757</v>
      </c>
      <c r="F419" s="246" t="s">
        <v>768</v>
      </c>
      <c r="G419" t="s">
        <v>303</v>
      </c>
      <c r="H419">
        <v>427.83</v>
      </c>
      <c r="I419">
        <f t="shared" si="6"/>
        <v>470.61</v>
      </c>
    </row>
    <row r="420" spans="1:9" ht="12.75" customHeight="1" x14ac:dyDescent="0.35">
      <c r="A420" t="s">
        <v>1587</v>
      </c>
      <c r="B420" s="244">
        <v>45292</v>
      </c>
      <c r="C420" s="244">
        <v>45657</v>
      </c>
      <c r="D420" t="s">
        <v>1588</v>
      </c>
      <c r="E420" t="s">
        <v>757</v>
      </c>
      <c r="F420" s="246" t="s">
        <v>771</v>
      </c>
      <c r="G420" t="s">
        <v>303</v>
      </c>
      <c r="H420">
        <v>498.46</v>
      </c>
      <c r="I420">
        <f t="shared" si="6"/>
        <v>548.29999999999995</v>
      </c>
    </row>
    <row r="421" spans="1:9" ht="12.75" customHeight="1" x14ac:dyDescent="0.35">
      <c r="A421" t="s">
        <v>1589</v>
      </c>
      <c r="B421" s="244">
        <v>45292</v>
      </c>
      <c r="C421" s="244">
        <v>45657</v>
      </c>
      <c r="D421" t="s">
        <v>1590</v>
      </c>
      <c r="E421" t="s">
        <v>757</v>
      </c>
      <c r="F421" s="246" t="s">
        <v>774</v>
      </c>
      <c r="G421" t="s">
        <v>303</v>
      </c>
      <c r="H421">
        <v>553.15</v>
      </c>
      <c r="I421">
        <f t="shared" si="6"/>
        <v>608.46</v>
      </c>
    </row>
    <row r="422" spans="1:9" ht="12.75" customHeight="1" x14ac:dyDescent="0.35">
      <c r="A422" t="s">
        <v>1591</v>
      </c>
      <c r="B422" s="244">
        <v>45292</v>
      </c>
      <c r="C422" s="244">
        <v>45657</v>
      </c>
      <c r="D422" t="s">
        <v>1592</v>
      </c>
      <c r="E422" t="s">
        <v>757</v>
      </c>
      <c r="F422" s="246" t="s">
        <v>777</v>
      </c>
      <c r="G422" t="s">
        <v>303</v>
      </c>
      <c r="H422">
        <v>491.68</v>
      </c>
      <c r="I422">
        <f t="shared" si="6"/>
        <v>540.84</v>
      </c>
    </row>
    <row r="423" spans="1:9" ht="12.75" customHeight="1" x14ac:dyDescent="0.35">
      <c r="A423" t="s">
        <v>1593</v>
      </c>
      <c r="B423" s="244">
        <v>45292</v>
      </c>
      <c r="C423" s="244">
        <v>45657</v>
      </c>
      <c r="D423" t="s">
        <v>1594</v>
      </c>
      <c r="E423" t="s">
        <v>757</v>
      </c>
      <c r="F423" s="246" t="s">
        <v>780</v>
      </c>
      <c r="G423" t="s">
        <v>303</v>
      </c>
      <c r="H423">
        <v>446.7</v>
      </c>
      <c r="I423">
        <f t="shared" si="6"/>
        <v>491.37</v>
      </c>
    </row>
    <row r="424" spans="1:9" ht="12.75" customHeight="1" x14ac:dyDescent="0.35">
      <c r="A424" t="s">
        <v>1595</v>
      </c>
      <c r="B424" s="244">
        <v>45292</v>
      </c>
      <c r="C424" s="244">
        <v>45657</v>
      </c>
      <c r="D424" t="s">
        <v>1596</v>
      </c>
      <c r="E424" t="s">
        <v>757</v>
      </c>
      <c r="F424" s="246" t="s">
        <v>758</v>
      </c>
      <c r="G424" t="s">
        <v>303</v>
      </c>
      <c r="H424">
        <v>141.28</v>
      </c>
      <c r="I424">
        <f t="shared" si="6"/>
        <v>155.4</v>
      </c>
    </row>
    <row r="425" spans="1:9" ht="12.75" customHeight="1" x14ac:dyDescent="0.35">
      <c r="A425" t="s">
        <v>1597</v>
      </c>
      <c r="B425" s="244">
        <v>45292</v>
      </c>
      <c r="C425" s="244">
        <v>45657</v>
      </c>
      <c r="D425" t="s">
        <v>1598</v>
      </c>
      <c r="E425" t="s">
        <v>757</v>
      </c>
      <c r="F425" s="246" t="s">
        <v>762</v>
      </c>
      <c r="G425" t="s">
        <v>303</v>
      </c>
      <c r="H425">
        <v>208.52</v>
      </c>
      <c r="I425">
        <f t="shared" si="6"/>
        <v>229.37</v>
      </c>
    </row>
    <row r="426" spans="1:9" ht="12.75" customHeight="1" x14ac:dyDescent="0.35">
      <c r="A426" t="s">
        <v>1599</v>
      </c>
      <c r="B426" s="244">
        <v>45292</v>
      </c>
      <c r="C426" s="244">
        <v>45657</v>
      </c>
      <c r="D426" t="s">
        <v>1600</v>
      </c>
      <c r="E426" t="s">
        <v>757</v>
      </c>
      <c r="F426" s="246" t="s">
        <v>765</v>
      </c>
      <c r="G426" t="s">
        <v>303</v>
      </c>
      <c r="H426">
        <v>251.03</v>
      </c>
      <c r="I426">
        <f t="shared" si="6"/>
        <v>276.13</v>
      </c>
    </row>
    <row r="427" spans="1:9" ht="12.75" customHeight="1" x14ac:dyDescent="0.35">
      <c r="A427" t="s">
        <v>1601</v>
      </c>
      <c r="B427" s="244">
        <v>45292</v>
      </c>
      <c r="C427" s="244">
        <v>45657</v>
      </c>
      <c r="D427" t="s">
        <v>1602</v>
      </c>
      <c r="E427" t="s">
        <v>757</v>
      </c>
      <c r="F427" s="246" t="s">
        <v>768</v>
      </c>
      <c r="G427" t="s">
        <v>303</v>
      </c>
      <c r="H427">
        <v>292.79000000000002</v>
      </c>
      <c r="I427">
        <f t="shared" si="6"/>
        <v>322.06</v>
      </c>
    </row>
    <row r="428" spans="1:9" ht="12.75" customHeight="1" x14ac:dyDescent="0.35">
      <c r="A428" t="s">
        <v>1603</v>
      </c>
      <c r="B428" s="244">
        <v>45292</v>
      </c>
      <c r="C428" s="244">
        <v>45657</v>
      </c>
      <c r="D428" t="s">
        <v>1604</v>
      </c>
      <c r="E428" t="s">
        <v>757</v>
      </c>
      <c r="F428" s="246" t="s">
        <v>771</v>
      </c>
      <c r="G428" t="s">
        <v>303</v>
      </c>
      <c r="H428">
        <v>325.44</v>
      </c>
      <c r="I428">
        <f t="shared" si="6"/>
        <v>357.98</v>
      </c>
    </row>
    <row r="429" spans="1:9" ht="12.75" customHeight="1" x14ac:dyDescent="0.35">
      <c r="A429" t="s">
        <v>1605</v>
      </c>
      <c r="B429" s="244">
        <v>45292</v>
      </c>
      <c r="C429" s="244">
        <v>45657</v>
      </c>
      <c r="D429" t="s">
        <v>1606</v>
      </c>
      <c r="E429" t="s">
        <v>757</v>
      </c>
      <c r="F429" s="246" t="s">
        <v>774</v>
      </c>
      <c r="G429" t="s">
        <v>303</v>
      </c>
      <c r="H429">
        <v>337.3</v>
      </c>
      <c r="I429">
        <f t="shared" si="6"/>
        <v>371.03</v>
      </c>
    </row>
    <row r="430" spans="1:9" ht="12.75" customHeight="1" x14ac:dyDescent="0.35">
      <c r="A430" t="s">
        <v>1607</v>
      </c>
      <c r="B430" s="244">
        <v>45292</v>
      </c>
      <c r="C430" s="244">
        <v>45657</v>
      </c>
      <c r="D430" t="s">
        <v>1608</v>
      </c>
      <c r="E430" t="s">
        <v>757</v>
      </c>
      <c r="F430" s="246" t="s">
        <v>777</v>
      </c>
      <c r="G430" t="s">
        <v>303</v>
      </c>
      <c r="H430">
        <v>289.98</v>
      </c>
      <c r="I430">
        <f t="shared" si="6"/>
        <v>318.97000000000003</v>
      </c>
    </row>
    <row r="431" spans="1:9" ht="12.75" customHeight="1" x14ac:dyDescent="0.35">
      <c r="A431" t="s">
        <v>1609</v>
      </c>
      <c r="B431" s="244">
        <v>45292</v>
      </c>
      <c r="C431" s="244">
        <v>45657</v>
      </c>
      <c r="D431" t="s">
        <v>1610</v>
      </c>
      <c r="E431" t="s">
        <v>757</v>
      </c>
      <c r="F431" s="246" t="s">
        <v>780</v>
      </c>
      <c r="G431" t="s">
        <v>303</v>
      </c>
      <c r="H431">
        <v>312.77999999999997</v>
      </c>
      <c r="I431">
        <f t="shared" si="6"/>
        <v>344.05</v>
      </c>
    </row>
    <row r="432" spans="1:9" ht="12.75" customHeight="1" x14ac:dyDescent="0.35">
      <c r="A432" t="s">
        <v>1611</v>
      </c>
      <c r="B432" s="244">
        <v>45292</v>
      </c>
      <c r="C432" s="244">
        <v>45657</v>
      </c>
      <c r="D432" t="s">
        <v>1612</v>
      </c>
      <c r="E432" t="s">
        <v>757</v>
      </c>
      <c r="F432" s="246" t="s">
        <v>758</v>
      </c>
      <c r="G432" t="s">
        <v>303</v>
      </c>
      <c r="H432">
        <v>147.76</v>
      </c>
      <c r="I432">
        <f t="shared" si="6"/>
        <v>162.53</v>
      </c>
    </row>
    <row r="433" spans="1:9" ht="12.75" customHeight="1" x14ac:dyDescent="0.35">
      <c r="A433" t="s">
        <v>1613</v>
      </c>
      <c r="B433" s="244">
        <v>45292</v>
      </c>
      <c r="C433" s="244">
        <v>45657</v>
      </c>
      <c r="D433" t="s">
        <v>1614</v>
      </c>
      <c r="E433" t="s">
        <v>757</v>
      </c>
      <c r="F433" s="246" t="s">
        <v>762</v>
      </c>
      <c r="G433" t="s">
        <v>303</v>
      </c>
      <c r="H433">
        <v>216.73</v>
      </c>
      <c r="I433">
        <f t="shared" si="6"/>
        <v>238.4</v>
      </c>
    </row>
    <row r="434" spans="1:9" ht="12.75" customHeight="1" x14ac:dyDescent="0.35">
      <c r="A434" t="s">
        <v>1615</v>
      </c>
      <c r="B434" s="244">
        <v>45292</v>
      </c>
      <c r="C434" s="244">
        <v>45657</v>
      </c>
      <c r="D434" t="s">
        <v>1616</v>
      </c>
      <c r="E434" t="s">
        <v>757</v>
      </c>
      <c r="F434" s="246" t="s">
        <v>765</v>
      </c>
      <c r="G434" t="s">
        <v>303</v>
      </c>
      <c r="H434">
        <v>269.39999999999998</v>
      </c>
      <c r="I434">
        <f t="shared" si="6"/>
        <v>296.33999999999997</v>
      </c>
    </row>
    <row r="435" spans="1:9" ht="12.75" customHeight="1" x14ac:dyDescent="0.35">
      <c r="A435" t="s">
        <v>1617</v>
      </c>
      <c r="B435" s="244">
        <v>45292</v>
      </c>
      <c r="C435" s="244">
        <v>45657</v>
      </c>
      <c r="D435" t="s">
        <v>1618</v>
      </c>
      <c r="E435" t="s">
        <v>757</v>
      </c>
      <c r="F435" s="246" t="s">
        <v>768</v>
      </c>
      <c r="G435" t="s">
        <v>303</v>
      </c>
      <c r="H435">
        <v>305.14999999999998</v>
      </c>
      <c r="I435">
        <f t="shared" si="6"/>
        <v>335.66</v>
      </c>
    </row>
    <row r="436" spans="1:9" ht="12.75" customHeight="1" x14ac:dyDescent="0.35">
      <c r="A436" t="s">
        <v>1619</v>
      </c>
      <c r="B436" s="244">
        <v>45292</v>
      </c>
      <c r="C436" s="244">
        <v>45657</v>
      </c>
      <c r="D436" t="s">
        <v>1620</v>
      </c>
      <c r="E436" t="s">
        <v>757</v>
      </c>
      <c r="F436" s="246" t="s">
        <v>771</v>
      </c>
      <c r="G436" t="s">
        <v>303</v>
      </c>
      <c r="H436">
        <v>347.1</v>
      </c>
      <c r="I436">
        <f t="shared" si="6"/>
        <v>381.81</v>
      </c>
    </row>
    <row r="437" spans="1:9" ht="12.75" customHeight="1" x14ac:dyDescent="0.35">
      <c r="A437" t="s">
        <v>1621</v>
      </c>
      <c r="B437" s="244">
        <v>45292</v>
      </c>
      <c r="C437" s="244">
        <v>45657</v>
      </c>
      <c r="D437" t="s">
        <v>1622</v>
      </c>
      <c r="E437" t="s">
        <v>757</v>
      </c>
      <c r="F437" s="246" t="s">
        <v>774</v>
      </c>
      <c r="G437" t="s">
        <v>303</v>
      </c>
      <c r="H437">
        <v>477.62</v>
      </c>
      <c r="I437">
        <f t="shared" si="6"/>
        <v>525.38</v>
      </c>
    </row>
    <row r="438" spans="1:9" ht="12.75" customHeight="1" x14ac:dyDescent="0.35">
      <c r="A438" t="s">
        <v>1623</v>
      </c>
      <c r="B438" s="244">
        <v>45292</v>
      </c>
      <c r="C438" s="244">
        <v>45657</v>
      </c>
      <c r="D438" t="s">
        <v>1624</v>
      </c>
      <c r="E438" t="s">
        <v>757</v>
      </c>
      <c r="F438" s="246" t="s">
        <v>777</v>
      </c>
      <c r="G438" t="s">
        <v>303</v>
      </c>
      <c r="H438">
        <v>393.42</v>
      </c>
      <c r="I438">
        <f t="shared" si="6"/>
        <v>432.76</v>
      </c>
    </row>
    <row r="439" spans="1:9" ht="12.75" customHeight="1" x14ac:dyDescent="0.35">
      <c r="A439" t="s">
        <v>1625</v>
      </c>
      <c r="B439" s="244">
        <v>45292</v>
      </c>
      <c r="C439" s="244">
        <v>45657</v>
      </c>
      <c r="D439" t="s">
        <v>1626</v>
      </c>
      <c r="E439" t="s">
        <v>757</v>
      </c>
      <c r="F439" s="246" t="s">
        <v>780</v>
      </c>
      <c r="G439" t="s">
        <v>303</v>
      </c>
      <c r="H439">
        <v>330.14</v>
      </c>
      <c r="I439">
        <f t="shared" si="6"/>
        <v>363.15</v>
      </c>
    </row>
    <row r="440" spans="1:9" ht="12.75" customHeight="1" x14ac:dyDescent="0.35">
      <c r="A440" t="s">
        <v>1627</v>
      </c>
      <c r="B440" s="244">
        <v>45292</v>
      </c>
      <c r="C440" s="244">
        <v>45657</v>
      </c>
      <c r="D440" t="s">
        <v>1628</v>
      </c>
      <c r="E440" t="s">
        <v>757</v>
      </c>
      <c r="F440" s="246" t="s">
        <v>758</v>
      </c>
      <c r="G440" t="s">
        <v>303</v>
      </c>
      <c r="H440">
        <v>159.69999999999999</v>
      </c>
      <c r="I440">
        <f t="shared" si="6"/>
        <v>175.67</v>
      </c>
    </row>
    <row r="441" spans="1:9" ht="12.75" customHeight="1" x14ac:dyDescent="0.35">
      <c r="A441" t="s">
        <v>1629</v>
      </c>
      <c r="B441" s="244">
        <v>45292</v>
      </c>
      <c r="C441" s="244">
        <v>45657</v>
      </c>
      <c r="D441" t="s">
        <v>1630</v>
      </c>
      <c r="E441" t="s">
        <v>757</v>
      </c>
      <c r="F441" s="246" t="s">
        <v>762</v>
      </c>
      <c r="G441" t="s">
        <v>303</v>
      </c>
      <c r="H441">
        <v>230.51</v>
      </c>
      <c r="I441">
        <f t="shared" si="6"/>
        <v>253.56</v>
      </c>
    </row>
    <row r="442" spans="1:9" ht="12.75" customHeight="1" x14ac:dyDescent="0.35">
      <c r="A442" t="s">
        <v>1631</v>
      </c>
      <c r="B442" s="244">
        <v>45292</v>
      </c>
      <c r="C442" s="244">
        <v>45657</v>
      </c>
      <c r="D442" t="s">
        <v>1632</v>
      </c>
      <c r="E442" t="s">
        <v>757</v>
      </c>
      <c r="F442" s="246" t="s">
        <v>765</v>
      </c>
      <c r="G442" t="s">
        <v>303</v>
      </c>
      <c r="H442">
        <v>281.83</v>
      </c>
      <c r="I442">
        <f t="shared" si="6"/>
        <v>310.01</v>
      </c>
    </row>
    <row r="443" spans="1:9" ht="12.75" customHeight="1" x14ac:dyDescent="0.35">
      <c r="A443" t="s">
        <v>1633</v>
      </c>
      <c r="B443" s="244">
        <v>45292</v>
      </c>
      <c r="C443" s="244">
        <v>45657</v>
      </c>
      <c r="D443" t="s">
        <v>1634</v>
      </c>
      <c r="E443" t="s">
        <v>757</v>
      </c>
      <c r="F443" s="246" t="s">
        <v>768</v>
      </c>
      <c r="G443" t="s">
        <v>303</v>
      </c>
      <c r="H443">
        <v>333.11</v>
      </c>
      <c r="I443">
        <f t="shared" si="6"/>
        <v>366.42</v>
      </c>
    </row>
    <row r="444" spans="1:9" ht="12.75" customHeight="1" x14ac:dyDescent="0.35">
      <c r="A444" t="s">
        <v>1635</v>
      </c>
      <c r="B444" s="244">
        <v>45292</v>
      </c>
      <c r="C444" s="244">
        <v>45657</v>
      </c>
      <c r="D444" t="s">
        <v>1636</v>
      </c>
      <c r="E444" t="s">
        <v>757</v>
      </c>
      <c r="F444" s="246" t="s">
        <v>771</v>
      </c>
      <c r="G444" t="s">
        <v>303</v>
      </c>
      <c r="H444">
        <v>375.57</v>
      </c>
      <c r="I444">
        <f t="shared" si="6"/>
        <v>413.12</v>
      </c>
    </row>
    <row r="445" spans="1:9" ht="12.75" customHeight="1" x14ac:dyDescent="0.35">
      <c r="A445" t="s">
        <v>1637</v>
      </c>
      <c r="B445" s="244">
        <v>45292</v>
      </c>
      <c r="C445" s="244">
        <v>45657</v>
      </c>
      <c r="D445" t="s">
        <v>1638</v>
      </c>
      <c r="E445" t="s">
        <v>757</v>
      </c>
      <c r="F445" s="246" t="s">
        <v>774</v>
      </c>
      <c r="G445" t="s">
        <v>303</v>
      </c>
      <c r="H445">
        <v>427.69</v>
      </c>
      <c r="I445">
        <f t="shared" si="6"/>
        <v>470.45</v>
      </c>
    </row>
    <row r="446" spans="1:9" ht="12.75" customHeight="1" x14ac:dyDescent="0.35">
      <c r="A446" t="s">
        <v>1639</v>
      </c>
      <c r="B446" s="244">
        <v>45292</v>
      </c>
      <c r="C446" s="244">
        <v>45657</v>
      </c>
      <c r="D446" t="s">
        <v>1640</v>
      </c>
      <c r="E446" t="s">
        <v>757</v>
      </c>
      <c r="F446" s="246" t="s">
        <v>777</v>
      </c>
      <c r="G446" t="s">
        <v>303</v>
      </c>
      <c r="H446">
        <v>337.85</v>
      </c>
      <c r="I446">
        <f t="shared" si="6"/>
        <v>371.63</v>
      </c>
    </row>
    <row r="447" spans="1:9" ht="12.75" customHeight="1" x14ac:dyDescent="0.35">
      <c r="A447" t="s">
        <v>1641</v>
      </c>
      <c r="B447" s="244">
        <v>45292</v>
      </c>
      <c r="C447" s="244">
        <v>45657</v>
      </c>
      <c r="D447" t="s">
        <v>1642</v>
      </c>
      <c r="E447" t="s">
        <v>757</v>
      </c>
      <c r="F447" s="246" t="s">
        <v>780</v>
      </c>
      <c r="G447" t="s">
        <v>303</v>
      </c>
      <c r="H447">
        <v>346.67</v>
      </c>
      <c r="I447">
        <f t="shared" si="6"/>
        <v>381.33</v>
      </c>
    </row>
    <row r="448" spans="1:9" ht="12.75" customHeight="1" x14ac:dyDescent="0.35">
      <c r="A448" t="s">
        <v>1643</v>
      </c>
      <c r="B448" s="244">
        <v>45292</v>
      </c>
      <c r="C448" s="244">
        <v>45657</v>
      </c>
      <c r="D448" t="s">
        <v>1644</v>
      </c>
      <c r="E448" t="s">
        <v>757</v>
      </c>
      <c r="F448" s="246" t="s">
        <v>758</v>
      </c>
      <c r="G448" t="s">
        <v>303</v>
      </c>
      <c r="H448">
        <v>183.07</v>
      </c>
      <c r="I448">
        <f t="shared" si="6"/>
        <v>201.37</v>
      </c>
    </row>
    <row r="449" spans="1:9" ht="12.75" customHeight="1" x14ac:dyDescent="0.35">
      <c r="A449" t="s">
        <v>1645</v>
      </c>
      <c r="B449" s="244">
        <v>45292</v>
      </c>
      <c r="C449" s="244">
        <v>45657</v>
      </c>
      <c r="D449" t="s">
        <v>1646</v>
      </c>
      <c r="E449" t="s">
        <v>757</v>
      </c>
      <c r="F449" s="246" t="s">
        <v>762</v>
      </c>
      <c r="G449" t="s">
        <v>303</v>
      </c>
      <c r="H449">
        <v>258.02</v>
      </c>
      <c r="I449">
        <f t="shared" si="6"/>
        <v>283.82</v>
      </c>
    </row>
    <row r="450" spans="1:9" ht="12.75" customHeight="1" x14ac:dyDescent="0.35">
      <c r="A450" t="s">
        <v>1647</v>
      </c>
      <c r="B450" s="244">
        <v>45292</v>
      </c>
      <c r="C450" s="244">
        <v>45657</v>
      </c>
      <c r="D450" t="s">
        <v>1648</v>
      </c>
      <c r="E450" t="s">
        <v>757</v>
      </c>
      <c r="F450" s="246" t="s">
        <v>765</v>
      </c>
      <c r="G450" t="s">
        <v>303</v>
      </c>
      <c r="H450">
        <v>303.47000000000003</v>
      </c>
      <c r="I450">
        <f t="shared" si="6"/>
        <v>333.81</v>
      </c>
    </row>
    <row r="451" spans="1:9" ht="12.75" customHeight="1" x14ac:dyDescent="0.35">
      <c r="A451" t="s">
        <v>1649</v>
      </c>
      <c r="B451" s="244">
        <v>45292</v>
      </c>
      <c r="C451" s="244">
        <v>45657</v>
      </c>
      <c r="D451" t="s">
        <v>1650</v>
      </c>
      <c r="E451" t="s">
        <v>757</v>
      </c>
      <c r="F451" s="246" t="s">
        <v>768</v>
      </c>
      <c r="G451" t="s">
        <v>303</v>
      </c>
      <c r="H451">
        <v>347.13</v>
      </c>
      <c r="I451">
        <f t="shared" si="6"/>
        <v>381.84</v>
      </c>
    </row>
    <row r="452" spans="1:9" ht="12.75" customHeight="1" x14ac:dyDescent="0.35">
      <c r="A452" t="s">
        <v>1651</v>
      </c>
      <c r="B452" s="244">
        <v>45292</v>
      </c>
      <c r="C452" s="244">
        <v>45657</v>
      </c>
      <c r="D452" t="s">
        <v>1652</v>
      </c>
      <c r="E452" t="s">
        <v>757</v>
      </c>
      <c r="F452" s="246" t="s">
        <v>771</v>
      </c>
      <c r="G452" t="s">
        <v>303</v>
      </c>
      <c r="H452">
        <v>387.85</v>
      </c>
      <c r="I452">
        <f t="shared" si="6"/>
        <v>426.63</v>
      </c>
    </row>
    <row r="453" spans="1:9" ht="12.75" customHeight="1" x14ac:dyDescent="0.35">
      <c r="A453" t="s">
        <v>1653</v>
      </c>
      <c r="B453" s="244">
        <v>45292</v>
      </c>
      <c r="C453" s="244">
        <v>45657</v>
      </c>
      <c r="D453" t="s">
        <v>1654</v>
      </c>
      <c r="E453" t="s">
        <v>757</v>
      </c>
      <c r="F453" s="246" t="s">
        <v>774</v>
      </c>
      <c r="G453" t="s">
        <v>303</v>
      </c>
      <c r="H453">
        <v>469.74</v>
      </c>
      <c r="I453">
        <f t="shared" si="6"/>
        <v>516.71</v>
      </c>
    </row>
    <row r="454" spans="1:9" ht="12.75" customHeight="1" x14ac:dyDescent="0.35">
      <c r="A454" t="s">
        <v>1655</v>
      </c>
      <c r="B454" s="244">
        <v>45292</v>
      </c>
      <c r="C454" s="244">
        <v>45657</v>
      </c>
      <c r="D454" t="s">
        <v>1656</v>
      </c>
      <c r="E454" t="s">
        <v>757</v>
      </c>
      <c r="F454" s="246" t="s">
        <v>777</v>
      </c>
      <c r="G454" t="s">
        <v>303</v>
      </c>
      <c r="H454">
        <v>409.99</v>
      </c>
      <c r="I454">
        <f t="shared" si="6"/>
        <v>450.98</v>
      </c>
    </row>
    <row r="455" spans="1:9" ht="12.75" customHeight="1" x14ac:dyDescent="0.35">
      <c r="A455" t="s">
        <v>1657</v>
      </c>
      <c r="B455" s="244">
        <v>45292</v>
      </c>
      <c r="C455" s="244">
        <v>45657</v>
      </c>
      <c r="D455" t="s">
        <v>1658</v>
      </c>
      <c r="E455" t="s">
        <v>757</v>
      </c>
      <c r="F455" s="246" t="s">
        <v>780</v>
      </c>
      <c r="G455" t="s">
        <v>303</v>
      </c>
      <c r="H455">
        <v>378.49</v>
      </c>
      <c r="I455">
        <f t="shared" si="6"/>
        <v>416.33</v>
      </c>
    </row>
    <row r="456" spans="1:9" ht="12.75" customHeight="1" x14ac:dyDescent="0.35">
      <c r="A456" t="s">
        <v>1659</v>
      </c>
      <c r="B456" s="244">
        <v>45292</v>
      </c>
      <c r="C456" s="244">
        <v>45657</v>
      </c>
      <c r="D456" t="s">
        <v>1660</v>
      </c>
      <c r="E456" t="s">
        <v>757</v>
      </c>
      <c r="F456" s="246" t="s">
        <v>758</v>
      </c>
      <c r="G456" t="s">
        <v>303</v>
      </c>
      <c r="H456">
        <v>130.83000000000001</v>
      </c>
      <c r="I456">
        <f t="shared" si="6"/>
        <v>143.91</v>
      </c>
    </row>
    <row r="457" spans="1:9" ht="12.75" customHeight="1" x14ac:dyDescent="0.35">
      <c r="A457" t="s">
        <v>1661</v>
      </c>
      <c r="B457" s="244">
        <v>45292</v>
      </c>
      <c r="C457" s="244">
        <v>45657</v>
      </c>
      <c r="D457" t="s">
        <v>1662</v>
      </c>
      <c r="E457" t="s">
        <v>757</v>
      </c>
      <c r="F457" s="246" t="s">
        <v>762</v>
      </c>
      <c r="G457" t="s">
        <v>303</v>
      </c>
      <c r="H457">
        <v>187.41</v>
      </c>
      <c r="I457">
        <f t="shared" si="6"/>
        <v>206.15</v>
      </c>
    </row>
    <row r="458" spans="1:9" ht="12.75" customHeight="1" x14ac:dyDescent="0.35">
      <c r="A458" t="s">
        <v>1663</v>
      </c>
      <c r="B458" s="244">
        <v>45292</v>
      </c>
      <c r="C458" s="244">
        <v>45657</v>
      </c>
      <c r="D458" t="s">
        <v>1664</v>
      </c>
      <c r="E458" t="s">
        <v>757</v>
      </c>
      <c r="F458" s="246" t="s">
        <v>765</v>
      </c>
      <c r="G458" t="s">
        <v>303</v>
      </c>
      <c r="H458">
        <v>228.92</v>
      </c>
      <c r="I458">
        <f t="shared" ref="I458:I521" si="7">ROUNDDOWN(1.1*H458,2)</f>
        <v>251.81</v>
      </c>
    </row>
    <row r="459" spans="1:9" ht="12.75" customHeight="1" x14ac:dyDescent="0.35">
      <c r="A459" t="s">
        <v>1665</v>
      </c>
      <c r="B459" s="244">
        <v>45292</v>
      </c>
      <c r="C459" s="244">
        <v>45657</v>
      </c>
      <c r="D459" t="s">
        <v>1666</v>
      </c>
      <c r="E459" t="s">
        <v>757</v>
      </c>
      <c r="F459" s="246" t="s">
        <v>768</v>
      </c>
      <c r="G459" t="s">
        <v>303</v>
      </c>
      <c r="H459">
        <v>270.91000000000003</v>
      </c>
      <c r="I459">
        <f t="shared" si="7"/>
        <v>298</v>
      </c>
    </row>
    <row r="460" spans="1:9" ht="12.75" customHeight="1" x14ac:dyDescent="0.35">
      <c r="A460" t="s">
        <v>1667</v>
      </c>
      <c r="B460" s="244">
        <v>45292</v>
      </c>
      <c r="C460" s="244">
        <v>45657</v>
      </c>
      <c r="D460" t="s">
        <v>1668</v>
      </c>
      <c r="E460" t="s">
        <v>757</v>
      </c>
      <c r="F460" s="246" t="s">
        <v>771</v>
      </c>
      <c r="G460" t="s">
        <v>303</v>
      </c>
      <c r="H460">
        <v>300.38</v>
      </c>
      <c r="I460">
        <f t="shared" si="7"/>
        <v>330.41</v>
      </c>
    </row>
    <row r="461" spans="1:9" ht="12.75" customHeight="1" x14ac:dyDescent="0.35">
      <c r="A461" t="s">
        <v>1669</v>
      </c>
      <c r="B461" s="244">
        <v>45292</v>
      </c>
      <c r="C461" s="244">
        <v>45657</v>
      </c>
      <c r="D461" t="s">
        <v>1670</v>
      </c>
      <c r="E461" t="s">
        <v>757</v>
      </c>
      <c r="F461" s="246" t="s">
        <v>774</v>
      </c>
      <c r="G461" t="s">
        <v>303</v>
      </c>
      <c r="H461">
        <v>327.45</v>
      </c>
      <c r="I461">
        <f t="shared" si="7"/>
        <v>360.19</v>
      </c>
    </row>
    <row r="462" spans="1:9" ht="12.75" customHeight="1" x14ac:dyDescent="0.35">
      <c r="A462" t="s">
        <v>1671</v>
      </c>
      <c r="B462" s="244">
        <v>45292</v>
      </c>
      <c r="C462" s="244">
        <v>45657</v>
      </c>
      <c r="D462" t="s">
        <v>1672</v>
      </c>
      <c r="E462" t="s">
        <v>757</v>
      </c>
      <c r="F462" s="246" t="s">
        <v>777</v>
      </c>
      <c r="G462" t="s">
        <v>303</v>
      </c>
      <c r="H462">
        <v>283.23</v>
      </c>
      <c r="I462">
        <f t="shared" si="7"/>
        <v>311.55</v>
      </c>
    </row>
    <row r="463" spans="1:9" ht="12.75" customHeight="1" x14ac:dyDescent="0.35">
      <c r="A463" t="s">
        <v>1673</v>
      </c>
      <c r="B463" s="244">
        <v>45292</v>
      </c>
      <c r="C463" s="244">
        <v>45657</v>
      </c>
      <c r="D463" t="s">
        <v>1674</v>
      </c>
      <c r="E463" t="s">
        <v>757</v>
      </c>
      <c r="F463" s="246" t="s">
        <v>780</v>
      </c>
      <c r="G463" t="s">
        <v>303</v>
      </c>
      <c r="H463">
        <v>293.18</v>
      </c>
      <c r="I463">
        <f t="shared" si="7"/>
        <v>322.49</v>
      </c>
    </row>
    <row r="464" spans="1:9" ht="12.75" customHeight="1" x14ac:dyDescent="0.35">
      <c r="A464" t="s">
        <v>1675</v>
      </c>
      <c r="B464" s="244">
        <v>45292</v>
      </c>
      <c r="C464" s="244">
        <v>45657</v>
      </c>
      <c r="D464" t="s">
        <v>1676</v>
      </c>
      <c r="E464" t="s">
        <v>757</v>
      </c>
      <c r="F464" s="246" t="s">
        <v>758</v>
      </c>
      <c r="G464" t="s">
        <v>303</v>
      </c>
      <c r="H464">
        <v>118.15</v>
      </c>
      <c r="I464">
        <f t="shared" si="7"/>
        <v>129.96</v>
      </c>
    </row>
    <row r="465" spans="1:9" ht="12.75" customHeight="1" x14ac:dyDescent="0.35">
      <c r="A465" t="s">
        <v>1677</v>
      </c>
      <c r="B465" s="244">
        <v>45292</v>
      </c>
      <c r="C465" s="244">
        <v>45657</v>
      </c>
      <c r="D465" t="s">
        <v>1678</v>
      </c>
      <c r="E465" t="s">
        <v>757</v>
      </c>
      <c r="F465" s="246" t="s">
        <v>762</v>
      </c>
      <c r="G465" t="s">
        <v>303</v>
      </c>
      <c r="H465">
        <v>164.17</v>
      </c>
      <c r="I465">
        <f t="shared" si="7"/>
        <v>180.58</v>
      </c>
    </row>
    <row r="466" spans="1:9" ht="12.75" customHeight="1" x14ac:dyDescent="0.35">
      <c r="A466" t="s">
        <v>1679</v>
      </c>
      <c r="B466" s="244">
        <v>45292</v>
      </c>
      <c r="C466" s="244">
        <v>45657</v>
      </c>
      <c r="D466" t="s">
        <v>1680</v>
      </c>
      <c r="E466" t="s">
        <v>757</v>
      </c>
      <c r="F466" s="246" t="s">
        <v>765</v>
      </c>
      <c r="G466" t="s">
        <v>303</v>
      </c>
      <c r="H466">
        <v>189.98</v>
      </c>
      <c r="I466">
        <f t="shared" si="7"/>
        <v>208.97</v>
      </c>
    </row>
    <row r="467" spans="1:9" ht="12.75" customHeight="1" x14ac:dyDescent="0.35">
      <c r="A467" t="s">
        <v>1681</v>
      </c>
      <c r="B467" s="244">
        <v>45292</v>
      </c>
      <c r="C467" s="244">
        <v>45657</v>
      </c>
      <c r="D467" t="s">
        <v>1682</v>
      </c>
      <c r="E467" t="s">
        <v>757</v>
      </c>
      <c r="F467" s="246" t="s">
        <v>768</v>
      </c>
      <c r="G467" t="s">
        <v>303</v>
      </c>
      <c r="H467">
        <v>239.76</v>
      </c>
      <c r="I467">
        <f t="shared" si="7"/>
        <v>263.73</v>
      </c>
    </row>
    <row r="468" spans="1:9" ht="12.75" customHeight="1" x14ac:dyDescent="0.35">
      <c r="A468" t="s">
        <v>1683</v>
      </c>
      <c r="B468" s="244">
        <v>45292</v>
      </c>
      <c r="C468" s="244">
        <v>45657</v>
      </c>
      <c r="D468" t="s">
        <v>1684</v>
      </c>
      <c r="E468" t="s">
        <v>757</v>
      </c>
      <c r="F468" s="246" t="s">
        <v>771</v>
      </c>
      <c r="G468" t="s">
        <v>303</v>
      </c>
      <c r="H468">
        <v>224.22</v>
      </c>
      <c r="I468">
        <f t="shared" si="7"/>
        <v>246.64</v>
      </c>
    </row>
    <row r="469" spans="1:9" ht="12.75" customHeight="1" x14ac:dyDescent="0.35">
      <c r="A469" t="s">
        <v>1685</v>
      </c>
      <c r="B469" s="244">
        <v>45292</v>
      </c>
      <c r="C469" s="244">
        <v>45657</v>
      </c>
      <c r="D469" t="s">
        <v>1686</v>
      </c>
      <c r="E469" t="s">
        <v>757</v>
      </c>
      <c r="F469" s="246" t="s">
        <v>774</v>
      </c>
      <c r="G469" t="s">
        <v>303</v>
      </c>
      <c r="H469">
        <v>281.01</v>
      </c>
      <c r="I469">
        <f t="shared" si="7"/>
        <v>309.11</v>
      </c>
    </row>
    <row r="470" spans="1:9" ht="12.75" customHeight="1" x14ac:dyDescent="0.35">
      <c r="A470" t="s">
        <v>1687</v>
      </c>
      <c r="B470" s="244">
        <v>45292</v>
      </c>
      <c r="C470" s="244">
        <v>45657</v>
      </c>
      <c r="D470" t="s">
        <v>1688</v>
      </c>
      <c r="E470" t="s">
        <v>757</v>
      </c>
      <c r="F470" s="246" t="s">
        <v>777</v>
      </c>
      <c r="G470" t="s">
        <v>303</v>
      </c>
      <c r="H470">
        <v>216.18</v>
      </c>
      <c r="I470">
        <f t="shared" si="7"/>
        <v>237.79</v>
      </c>
    </row>
    <row r="471" spans="1:9" ht="12.75" customHeight="1" x14ac:dyDescent="0.35">
      <c r="A471" t="s">
        <v>1689</v>
      </c>
      <c r="B471" s="244">
        <v>45292</v>
      </c>
      <c r="C471" s="244">
        <v>45657</v>
      </c>
      <c r="D471" t="s">
        <v>1690</v>
      </c>
      <c r="E471" t="s">
        <v>757</v>
      </c>
      <c r="F471" s="246" t="s">
        <v>780</v>
      </c>
      <c r="G471" t="s">
        <v>303</v>
      </c>
      <c r="H471">
        <v>198.63</v>
      </c>
      <c r="I471">
        <f t="shared" si="7"/>
        <v>218.49</v>
      </c>
    </row>
    <row r="472" spans="1:9" ht="12.75" customHeight="1" x14ac:dyDescent="0.35">
      <c r="A472" t="s">
        <v>1691</v>
      </c>
      <c r="B472" s="244">
        <v>45292</v>
      </c>
      <c r="C472" s="244">
        <v>45657</v>
      </c>
      <c r="D472" t="s">
        <v>6863</v>
      </c>
      <c r="E472" t="s">
        <v>757</v>
      </c>
      <c r="F472" s="246" t="s">
        <v>758</v>
      </c>
      <c r="G472" t="s">
        <v>303</v>
      </c>
      <c r="H472">
        <v>223.18</v>
      </c>
      <c r="I472">
        <f t="shared" si="7"/>
        <v>245.49</v>
      </c>
    </row>
    <row r="473" spans="1:9" ht="12.75" customHeight="1" x14ac:dyDescent="0.35">
      <c r="A473" t="s">
        <v>1693</v>
      </c>
      <c r="B473" s="244">
        <v>45292</v>
      </c>
      <c r="C473" s="244">
        <v>45657</v>
      </c>
      <c r="D473" t="s">
        <v>6864</v>
      </c>
      <c r="E473" t="s">
        <v>757</v>
      </c>
      <c r="F473" s="246" t="s">
        <v>758</v>
      </c>
      <c r="G473" t="s">
        <v>303</v>
      </c>
      <c r="H473">
        <v>179.24</v>
      </c>
      <c r="I473">
        <f t="shared" si="7"/>
        <v>197.16</v>
      </c>
    </row>
    <row r="474" spans="1:9" ht="12.75" customHeight="1" x14ac:dyDescent="0.35">
      <c r="A474" t="s">
        <v>1695</v>
      </c>
      <c r="B474" s="244">
        <v>45292</v>
      </c>
      <c r="C474" s="244">
        <v>45657</v>
      </c>
      <c r="D474" t="s">
        <v>1696</v>
      </c>
      <c r="E474" t="s">
        <v>757</v>
      </c>
      <c r="F474" s="246" t="s">
        <v>762</v>
      </c>
      <c r="G474" t="s">
        <v>303</v>
      </c>
      <c r="H474">
        <v>294.49</v>
      </c>
      <c r="I474">
        <f t="shared" si="7"/>
        <v>323.93</v>
      </c>
    </row>
    <row r="475" spans="1:9" ht="12.75" customHeight="1" x14ac:dyDescent="0.35">
      <c r="A475" t="s">
        <v>1697</v>
      </c>
      <c r="B475" s="244">
        <v>45292</v>
      </c>
      <c r="C475" s="244">
        <v>45657</v>
      </c>
      <c r="D475" t="s">
        <v>1698</v>
      </c>
      <c r="E475" t="s">
        <v>757</v>
      </c>
      <c r="F475" s="246" t="s">
        <v>765</v>
      </c>
      <c r="G475" t="s">
        <v>303</v>
      </c>
      <c r="H475">
        <v>340.3</v>
      </c>
      <c r="I475">
        <f t="shared" si="7"/>
        <v>374.33</v>
      </c>
    </row>
    <row r="476" spans="1:9" ht="12.75" customHeight="1" x14ac:dyDescent="0.35">
      <c r="A476" t="s">
        <v>1699</v>
      </c>
      <c r="B476" s="244">
        <v>45292</v>
      </c>
      <c r="C476" s="244">
        <v>45657</v>
      </c>
      <c r="D476" t="s">
        <v>1700</v>
      </c>
      <c r="E476" t="s">
        <v>757</v>
      </c>
      <c r="F476" s="246" t="s">
        <v>768</v>
      </c>
      <c r="G476" t="s">
        <v>303</v>
      </c>
      <c r="H476">
        <v>383.27</v>
      </c>
      <c r="I476">
        <f t="shared" si="7"/>
        <v>421.59</v>
      </c>
    </row>
    <row r="477" spans="1:9" ht="12.75" customHeight="1" x14ac:dyDescent="0.35">
      <c r="A477" t="s">
        <v>1701</v>
      </c>
      <c r="B477" s="244">
        <v>45292</v>
      </c>
      <c r="C477" s="244">
        <v>45657</v>
      </c>
      <c r="D477" t="s">
        <v>1702</v>
      </c>
      <c r="E477" t="s">
        <v>757</v>
      </c>
      <c r="F477" s="246" t="s">
        <v>771</v>
      </c>
      <c r="G477" t="s">
        <v>303</v>
      </c>
      <c r="H477">
        <v>421.54</v>
      </c>
      <c r="I477">
        <f t="shared" si="7"/>
        <v>463.69</v>
      </c>
    </row>
    <row r="478" spans="1:9" ht="12.75" customHeight="1" x14ac:dyDescent="0.35">
      <c r="A478" t="s">
        <v>1703</v>
      </c>
      <c r="B478" s="244">
        <v>45292</v>
      </c>
      <c r="C478" s="244">
        <v>45657</v>
      </c>
      <c r="D478" t="s">
        <v>1704</v>
      </c>
      <c r="E478" t="s">
        <v>757</v>
      </c>
      <c r="F478" s="246" t="s">
        <v>774</v>
      </c>
      <c r="G478" t="s">
        <v>303</v>
      </c>
      <c r="H478">
        <v>519.72</v>
      </c>
      <c r="I478">
        <f t="shared" si="7"/>
        <v>571.69000000000005</v>
      </c>
    </row>
    <row r="479" spans="1:9" ht="12.75" customHeight="1" x14ac:dyDescent="0.35">
      <c r="A479" t="s">
        <v>1705</v>
      </c>
      <c r="B479" s="244">
        <v>45292</v>
      </c>
      <c r="C479" s="244">
        <v>45657</v>
      </c>
      <c r="D479" t="s">
        <v>1706</v>
      </c>
      <c r="E479" t="s">
        <v>757</v>
      </c>
      <c r="F479" s="246" t="s">
        <v>777</v>
      </c>
      <c r="G479" t="s">
        <v>303</v>
      </c>
      <c r="H479">
        <v>455.37</v>
      </c>
      <c r="I479">
        <f t="shared" si="7"/>
        <v>500.9</v>
      </c>
    </row>
    <row r="480" spans="1:9" ht="12.75" customHeight="1" x14ac:dyDescent="0.35">
      <c r="A480" t="s">
        <v>1707</v>
      </c>
      <c r="B480" s="244">
        <v>45292</v>
      </c>
      <c r="C480" s="244">
        <v>45657</v>
      </c>
      <c r="D480" t="s">
        <v>1708</v>
      </c>
      <c r="E480" t="s">
        <v>757</v>
      </c>
      <c r="F480" s="246" t="s">
        <v>780</v>
      </c>
      <c r="G480" t="s">
        <v>303</v>
      </c>
      <c r="H480">
        <v>397.47</v>
      </c>
      <c r="I480">
        <f t="shared" si="7"/>
        <v>437.21</v>
      </c>
    </row>
    <row r="481" spans="1:9" ht="12.75" customHeight="1" x14ac:dyDescent="0.35">
      <c r="A481" t="s">
        <v>1709</v>
      </c>
      <c r="B481" s="244">
        <v>45292</v>
      </c>
      <c r="C481" s="244">
        <v>45657</v>
      </c>
      <c r="D481" t="s">
        <v>1710</v>
      </c>
      <c r="E481" t="s">
        <v>757</v>
      </c>
      <c r="F481" s="246" t="s">
        <v>758</v>
      </c>
      <c r="G481" t="s">
        <v>303</v>
      </c>
      <c r="H481">
        <v>179.24</v>
      </c>
      <c r="I481">
        <f t="shared" si="7"/>
        <v>197.16</v>
      </c>
    </row>
    <row r="482" spans="1:9" ht="12.75" customHeight="1" x14ac:dyDescent="0.35">
      <c r="A482" t="s">
        <v>1711</v>
      </c>
      <c r="B482" s="244">
        <v>45292</v>
      </c>
      <c r="C482" s="244">
        <v>45657</v>
      </c>
      <c r="D482" t="s">
        <v>1712</v>
      </c>
      <c r="E482" t="s">
        <v>757</v>
      </c>
      <c r="F482" s="246" t="s">
        <v>762</v>
      </c>
      <c r="G482" t="s">
        <v>303</v>
      </c>
      <c r="H482">
        <v>237.46</v>
      </c>
      <c r="I482">
        <f t="shared" si="7"/>
        <v>261.2</v>
      </c>
    </row>
    <row r="483" spans="1:9" ht="12.75" customHeight="1" x14ac:dyDescent="0.35">
      <c r="A483" t="s">
        <v>1713</v>
      </c>
      <c r="B483" s="244">
        <v>45292</v>
      </c>
      <c r="C483" s="244">
        <v>45657</v>
      </c>
      <c r="D483" t="s">
        <v>1714</v>
      </c>
      <c r="E483" t="s">
        <v>757</v>
      </c>
      <c r="F483" s="246" t="s">
        <v>765</v>
      </c>
      <c r="G483" t="s">
        <v>303</v>
      </c>
      <c r="H483">
        <v>265.87</v>
      </c>
      <c r="I483">
        <f t="shared" si="7"/>
        <v>292.45</v>
      </c>
    </row>
    <row r="484" spans="1:9" ht="12.75" customHeight="1" x14ac:dyDescent="0.35">
      <c r="A484" t="s">
        <v>1715</v>
      </c>
      <c r="B484" s="244">
        <v>45292</v>
      </c>
      <c r="C484" s="244">
        <v>45657</v>
      </c>
      <c r="D484" t="s">
        <v>1716</v>
      </c>
      <c r="E484" t="s">
        <v>757</v>
      </c>
      <c r="F484" s="246" t="s">
        <v>768</v>
      </c>
      <c r="G484" t="s">
        <v>303</v>
      </c>
      <c r="H484">
        <v>320.22000000000003</v>
      </c>
      <c r="I484">
        <f t="shared" si="7"/>
        <v>352.24</v>
      </c>
    </row>
    <row r="485" spans="1:9" ht="12.75" customHeight="1" x14ac:dyDescent="0.35">
      <c r="A485" t="s">
        <v>1717</v>
      </c>
      <c r="B485" s="244">
        <v>45292</v>
      </c>
      <c r="C485" s="244">
        <v>45657</v>
      </c>
      <c r="D485" t="s">
        <v>1718</v>
      </c>
      <c r="E485" t="s">
        <v>757</v>
      </c>
      <c r="F485" s="246" t="s">
        <v>771</v>
      </c>
      <c r="G485" t="s">
        <v>303</v>
      </c>
      <c r="H485">
        <v>345.96</v>
      </c>
      <c r="I485">
        <f t="shared" si="7"/>
        <v>380.55</v>
      </c>
    </row>
    <row r="486" spans="1:9" ht="12.75" customHeight="1" x14ac:dyDescent="0.35">
      <c r="A486" t="s">
        <v>1719</v>
      </c>
      <c r="B486" s="244">
        <v>45292</v>
      </c>
      <c r="C486" s="244">
        <v>45657</v>
      </c>
      <c r="D486" t="s">
        <v>1720</v>
      </c>
      <c r="E486" t="s">
        <v>757</v>
      </c>
      <c r="F486" s="246" t="s">
        <v>774</v>
      </c>
      <c r="G486" t="s">
        <v>303</v>
      </c>
      <c r="H486">
        <v>379.95</v>
      </c>
      <c r="I486">
        <f t="shared" si="7"/>
        <v>417.94</v>
      </c>
    </row>
    <row r="487" spans="1:9" ht="12.75" customHeight="1" x14ac:dyDescent="0.35">
      <c r="A487" t="s">
        <v>1721</v>
      </c>
      <c r="B487" s="244">
        <v>45292</v>
      </c>
      <c r="C487" s="244">
        <v>45657</v>
      </c>
      <c r="D487" t="s">
        <v>1722</v>
      </c>
      <c r="E487" t="s">
        <v>757</v>
      </c>
      <c r="F487" s="246" t="s">
        <v>777</v>
      </c>
      <c r="G487" t="s">
        <v>303</v>
      </c>
      <c r="H487">
        <v>348.09</v>
      </c>
      <c r="I487">
        <f t="shared" si="7"/>
        <v>382.89</v>
      </c>
    </row>
    <row r="488" spans="1:9" ht="12.75" customHeight="1" x14ac:dyDescent="0.35">
      <c r="A488" t="s">
        <v>1723</v>
      </c>
      <c r="B488" s="244">
        <v>45292</v>
      </c>
      <c r="C488" s="244">
        <v>45657</v>
      </c>
      <c r="D488" t="s">
        <v>1724</v>
      </c>
      <c r="E488" t="s">
        <v>757</v>
      </c>
      <c r="F488" s="246" t="s">
        <v>780</v>
      </c>
      <c r="G488" t="s">
        <v>303</v>
      </c>
      <c r="H488">
        <v>327.27999999999997</v>
      </c>
      <c r="I488">
        <f t="shared" si="7"/>
        <v>360</v>
      </c>
    </row>
    <row r="489" spans="1:9" ht="12.75" customHeight="1" x14ac:dyDescent="0.35">
      <c r="A489" t="s">
        <v>1725</v>
      </c>
      <c r="B489" s="244">
        <v>45292</v>
      </c>
      <c r="C489" s="244">
        <v>45657</v>
      </c>
      <c r="D489" t="s">
        <v>1726</v>
      </c>
      <c r="E489" t="s">
        <v>757</v>
      </c>
      <c r="F489" s="246" t="s">
        <v>758</v>
      </c>
      <c r="G489" t="s">
        <v>303</v>
      </c>
      <c r="H489">
        <v>121.58</v>
      </c>
      <c r="I489">
        <f t="shared" si="7"/>
        <v>133.72999999999999</v>
      </c>
    </row>
    <row r="490" spans="1:9" ht="12.75" customHeight="1" x14ac:dyDescent="0.35">
      <c r="A490" t="s">
        <v>1727</v>
      </c>
      <c r="B490" s="244">
        <v>45292</v>
      </c>
      <c r="C490" s="244">
        <v>45657</v>
      </c>
      <c r="D490" t="s">
        <v>1728</v>
      </c>
      <c r="E490" t="s">
        <v>757</v>
      </c>
      <c r="F490" s="246" t="s">
        <v>762</v>
      </c>
      <c r="G490" t="s">
        <v>303</v>
      </c>
      <c r="H490">
        <v>171.36</v>
      </c>
      <c r="I490">
        <f t="shared" si="7"/>
        <v>188.49</v>
      </c>
    </row>
    <row r="491" spans="1:9" ht="12.75" customHeight="1" x14ac:dyDescent="0.35">
      <c r="A491" t="s">
        <v>1729</v>
      </c>
      <c r="B491" s="244">
        <v>45292</v>
      </c>
      <c r="C491" s="244">
        <v>45657</v>
      </c>
      <c r="D491" t="s">
        <v>1730</v>
      </c>
      <c r="E491" t="s">
        <v>757</v>
      </c>
      <c r="F491" s="246" t="s">
        <v>765</v>
      </c>
      <c r="G491" t="s">
        <v>303</v>
      </c>
      <c r="H491">
        <v>196.69</v>
      </c>
      <c r="I491">
        <f t="shared" si="7"/>
        <v>216.35</v>
      </c>
    </row>
    <row r="492" spans="1:9" ht="12.75" customHeight="1" x14ac:dyDescent="0.35">
      <c r="A492" t="s">
        <v>1731</v>
      </c>
      <c r="B492" s="244">
        <v>45292</v>
      </c>
      <c r="C492" s="244">
        <v>45657</v>
      </c>
      <c r="D492" t="s">
        <v>1732</v>
      </c>
      <c r="E492" t="s">
        <v>757</v>
      </c>
      <c r="F492" s="246" t="s">
        <v>768</v>
      </c>
      <c r="G492" t="s">
        <v>303</v>
      </c>
      <c r="H492">
        <v>224.49</v>
      </c>
      <c r="I492">
        <f t="shared" si="7"/>
        <v>246.93</v>
      </c>
    </row>
    <row r="493" spans="1:9" ht="12.75" customHeight="1" x14ac:dyDescent="0.35">
      <c r="A493" t="s">
        <v>1733</v>
      </c>
      <c r="B493" s="244">
        <v>45292</v>
      </c>
      <c r="C493" s="244">
        <v>45657</v>
      </c>
      <c r="D493" t="s">
        <v>1734</v>
      </c>
      <c r="E493" t="s">
        <v>757</v>
      </c>
      <c r="F493" s="246" t="s">
        <v>771</v>
      </c>
      <c r="G493" t="s">
        <v>303</v>
      </c>
      <c r="H493">
        <v>240.48</v>
      </c>
      <c r="I493">
        <f t="shared" si="7"/>
        <v>264.52</v>
      </c>
    </row>
    <row r="494" spans="1:9" ht="12.75" customHeight="1" x14ac:dyDescent="0.35">
      <c r="A494" t="s">
        <v>1735</v>
      </c>
      <c r="B494" s="244">
        <v>45292</v>
      </c>
      <c r="C494" s="244">
        <v>45657</v>
      </c>
      <c r="D494" t="s">
        <v>1736</v>
      </c>
      <c r="E494" t="s">
        <v>757</v>
      </c>
      <c r="F494" s="246" t="s">
        <v>774</v>
      </c>
      <c r="G494" t="s">
        <v>303</v>
      </c>
      <c r="H494">
        <v>244.73</v>
      </c>
      <c r="I494">
        <f t="shared" si="7"/>
        <v>269.2</v>
      </c>
    </row>
    <row r="495" spans="1:9" ht="12.75" customHeight="1" x14ac:dyDescent="0.35">
      <c r="A495" t="s">
        <v>1737</v>
      </c>
      <c r="B495" s="244">
        <v>45292</v>
      </c>
      <c r="C495" s="244">
        <v>45657</v>
      </c>
      <c r="D495" t="s">
        <v>1738</v>
      </c>
      <c r="E495" t="s">
        <v>757</v>
      </c>
      <c r="F495" s="246" t="s">
        <v>777</v>
      </c>
      <c r="G495" t="s">
        <v>303</v>
      </c>
      <c r="H495">
        <v>215.87</v>
      </c>
      <c r="I495">
        <f t="shared" si="7"/>
        <v>237.45</v>
      </c>
    </row>
    <row r="496" spans="1:9" ht="12.75" customHeight="1" x14ac:dyDescent="0.35">
      <c r="A496" t="s">
        <v>1739</v>
      </c>
      <c r="B496" s="244">
        <v>45292</v>
      </c>
      <c r="C496" s="244">
        <v>45657</v>
      </c>
      <c r="D496" t="s">
        <v>1740</v>
      </c>
      <c r="E496" t="s">
        <v>757</v>
      </c>
      <c r="F496" s="246" t="s">
        <v>780</v>
      </c>
      <c r="G496" t="s">
        <v>303</v>
      </c>
      <c r="H496">
        <v>239.79</v>
      </c>
      <c r="I496">
        <f t="shared" si="7"/>
        <v>263.76</v>
      </c>
    </row>
    <row r="497" spans="1:9" ht="12.75" customHeight="1" x14ac:dyDescent="0.35">
      <c r="A497" t="s">
        <v>1741</v>
      </c>
      <c r="B497" s="244">
        <v>45292</v>
      </c>
      <c r="C497" s="244">
        <v>45657</v>
      </c>
      <c r="D497" t="s">
        <v>1742</v>
      </c>
      <c r="E497" t="s">
        <v>757</v>
      </c>
      <c r="F497" s="246" t="s">
        <v>758</v>
      </c>
      <c r="G497" t="s">
        <v>303</v>
      </c>
      <c r="H497">
        <v>126.22</v>
      </c>
      <c r="I497">
        <f t="shared" si="7"/>
        <v>138.84</v>
      </c>
    </row>
    <row r="498" spans="1:9" ht="12.75" customHeight="1" x14ac:dyDescent="0.35">
      <c r="A498" t="s">
        <v>1743</v>
      </c>
      <c r="B498" s="244">
        <v>45292</v>
      </c>
      <c r="C498" s="244">
        <v>45657</v>
      </c>
      <c r="D498" t="s">
        <v>1744</v>
      </c>
      <c r="E498" t="s">
        <v>757</v>
      </c>
      <c r="F498" s="246" t="s">
        <v>762</v>
      </c>
      <c r="G498" t="s">
        <v>303</v>
      </c>
      <c r="H498">
        <v>176.63</v>
      </c>
      <c r="I498">
        <f t="shared" si="7"/>
        <v>194.29</v>
      </c>
    </row>
    <row r="499" spans="1:9" ht="12.75" customHeight="1" x14ac:dyDescent="0.35">
      <c r="A499" t="s">
        <v>1745</v>
      </c>
      <c r="B499" s="244">
        <v>45292</v>
      </c>
      <c r="C499" s="244">
        <v>45657</v>
      </c>
      <c r="D499" t="s">
        <v>1746</v>
      </c>
      <c r="E499" t="s">
        <v>757</v>
      </c>
      <c r="F499" s="246" t="s">
        <v>765</v>
      </c>
      <c r="G499" t="s">
        <v>303</v>
      </c>
      <c r="H499">
        <v>210.23</v>
      </c>
      <c r="I499">
        <f t="shared" si="7"/>
        <v>231.25</v>
      </c>
    </row>
    <row r="500" spans="1:9" ht="12.75" customHeight="1" x14ac:dyDescent="0.35">
      <c r="A500" t="s">
        <v>1747</v>
      </c>
      <c r="B500" s="244">
        <v>45292</v>
      </c>
      <c r="C500" s="244">
        <v>45657</v>
      </c>
      <c r="D500" t="s">
        <v>1748</v>
      </c>
      <c r="E500" t="s">
        <v>757</v>
      </c>
      <c r="F500" s="246" t="s">
        <v>768</v>
      </c>
      <c r="G500" t="s">
        <v>303</v>
      </c>
      <c r="H500">
        <v>232.51</v>
      </c>
      <c r="I500">
        <f t="shared" si="7"/>
        <v>255.76</v>
      </c>
    </row>
    <row r="501" spans="1:9" ht="12.75" customHeight="1" x14ac:dyDescent="0.35">
      <c r="A501" t="s">
        <v>1749</v>
      </c>
      <c r="B501" s="244">
        <v>45292</v>
      </c>
      <c r="C501" s="244">
        <v>45657</v>
      </c>
      <c r="D501" t="s">
        <v>1750</v>
      </c>
      <c r="E501" t="s">
        <v>757</v>
      </c>
      <c r="F501" s="246" t="s">
        <v>771</v>
      </c>
      <c r="G501" t="s">
        <v>303</v>
      </c>
      <c r="H501">
        <v>256.06</v>
      </c>
      <c r="I501">
        <f t="shared" si="7"/>
        <v>281.66000000000003</v>
      </c>
    </row>
    <row r="502" spans="1:9" ht="12.75" customHeight="1" x14ac:dyDescent="0.35">
      <c r="A502" t="s">
        <v>1751</v>
      </c>
      <c r="B502" s="244">
        <v>45292</v>
      </c>
      <c r="C502" s="244">
        <v>45657</v>
      </c>
      <c r="D502" t="s">
        <v>1752</v>
      </c>
      <c r="E502" t="s">
        <v>757</v>
      </c>
      <c r="F502" s="246" t="s">
        <v>774</v>
      </c>
      <c r="G502" t="s">
        <v>303</v>
      </c>
      <c r="H502">
        <v>340.47</v>
      </c>
      <c r="I502">
        <f t="shared" si="7"/>
        <v>374.51</v>
      </c>
    </row>
    <row r="503" spans="1:9" ht="12.75" customHeight="1" x14ac:dyDescent="0.35">
      <c r="A503" t="s">
        <v>1753</v>
      </c>
      <c r="B503" s="244">
        <v>45292</v>
      </c>
      <c r="C503" s="244">
        <v>45657</v>
      </c>
      <c r="D503" t="s">
        <v>1754</v>
      </c>
      <c r="E503" t="s">
        <v>757</v>
      </c>
      <c r="F503" s="246" t="s">
        <v>777</v>
      </c>
      <c r="G503" t="s">
        <v>303</v>
      </c>
      <c r="H503">
        <v>290.27</v>
      </c>
      <c r="I503">
        <f t="shared" si="7"/>
        <v>319.29000000000002</v>
      </c>
    </row>
    <row r="504" spans="1:9" ht="12.75" customHeight="1" x14ac:dyDescent="0.35">
      <c r="A504" t="s">
        <v>1755</v>
      </c>
      <c r="B504" s="244">
        <v>45292</v>
      </c>
      <c r="C504" s="244">
        <v>45657</v>
      </c>
      <c r="D504" t="s">
        <v>1756</v>
      </c>
      <c r="E504" t="s">
        <v>757</v>
      </c>
      <c r="F504" s="246" t="s">
        <v>780</v>
      </c>
      <c r="G504" t="s">
        <v>303</v>
      </c>
      <c r="H504">
        <v>253.32</v>
      </c>
      <c r="I504">
        <f t="shared" si="7"/>
        <v>278.64999999999998</v>
      </c>
    </row>
    <row r="505" spans="1:9" ht="12.75" customHeight="1" x14ac:dyDescent="0.35">
      <c r="A505" t="s">
        <v>1757</v>
      </c>
      <c r="B505" s="244">
        <v>45292</v>
      </c>
      <c r="C505" s="244">
        <v>45657</v>
      </c>
      <c r="D505" t="s">
        <v>1758</v>
      </c>
      <c r="E505" t="s">
        <v>757</v>
      </c>
      <c r="F505" s="246" t="s">
        <v>758</v>
      </c>
      <c r="G505" t="s">
        <v>303</v>
      </c>
      <c r="H505">
        <v>135.88999999999999</v>
      </c>
      <c r="I505">
        <f t="shared" si="7"/>
        <v>149.47</v>
      </c>
    </row>
    <row r="506" spans="1:9" ht="12.75" customHeight="1" x14ac:dyDescent="0.35">
      <c r="A506" t="s">
        <v>1759</v>
      </c>
      <c r="B506" s="244">
        <v>45292</v>
      </c>
      <c r="C506" s="244">
        <v>45657</v>
      </c>
      <c r="D506" t="s">
        <v>1760</v>
      </c>
      <c r="E506" t="s">
        <v>757</v>
      </c>
      <c r="F506" s="246" t="s">
        <v>762</v>
      </c>
      <c r="G506" t="s">
        <v>303</v>
      </c>
      <c r="H506">
        <v>186.92</v>
      </c>
      <c r="I506">
        <f t="shared" si="7"/>
        <v>205.61</v>
      </c>
    </row>
    <row r="507" spans="1:9" ht="12.75" customHeight="1" x14ac:dyDescent="0.35">
      <c r="A507" t="s">
        <v>1761</v>
      </c>
      <c r="B507" s="244">
        <v>45292</v>
      </c>
      <c r="C507" s="244">
        <v>45657</v>
      </c>
      <c r="D507" t="s">
        <v>1762</v>
      </c>
      <c r="E507" t="s">
        <v>757</v>
      </c>
      <c r="F507" s="246" t="s">
        <v>765</v>
      </c>
      <c r="G507" t="s">
        <v>303</v>
      </c>
      <c r="H507">
        <v>214.86</v>
      </c>
      <c r="I507">
        <f t="shared" si="7"/>
        <v>236.34</v>
      </c>
    </row>
    <row r="508" spans="1:9" ht="12.75" customHeight="1" x14ac:dyDescent="0.35">
      <c r="A508" t="s">
        <v>1763</v>
      </c>
      <c r="B508" s="244">
        <v>45292</v>
      </c>
      <c r="C508" s="244">
        <v>45657</v>
      </c>
      <c r="D508" t="s">
        <v>1764</v>
      </c>
      <c r="E508" t="s">
        <v>757</v>
      </c>
      <c r="F508" s="246" t="s">
        <v>768</v>
      </c>
      <c r="G508" t="s">
        <v>303</v>
      </c>
      <c r="H508">
        <v>250.89</v>
      </c>
      <c r="I508">
        <f t="shared" si="7"/>
        <v>275.97000000000003</v>
      </c>
    </row>
    <row r="509" spans="1:9" ht="12.75" customHeight="1" x14ac:dyDescent="0.35">
      <c r="A509" t="s">
        <v>1765</v>
      </c>
      <c r="B509" s="244">
        <v>45292</v>
      </c>
      <c r="C509" s="244">
        <v>45657</v>
      </c>
      <c r="D509" t="s">
        <v>1766</v>
      </c>
      <c r="E509" t="s">
        <v>757</v>
      </c>
      <c r="F509" s="246" t="s">
        <v>771</v>
      </c>
      <c r="G509" t="s">
        <v>303</v>
      </c>
      <c r="H509">
        <v>257.49</v>
      </c>
      <c r="I509">
        <f t="shared" si="7"/>
        <v>283.23</v>
      </c>
    </row>
    <row r="510" spans="1:9" ht="12.75" customHeight="1" x14ac:dyDescent="0.35">
      <c r="A510" t="s">
        <v>1767</v>
      </c>
      <c r="B510" s="244">
        <v>45292</v>
      </c>
      <c r="C510" s="244">
        <v>45657</v>
      </c>
      <c r="D510" t="s">
        <v>1768</v>
      </c>
      <c r="E510" t="s">
        <v>757</v>
      </c>
      <c r="F510" s="246" t="s">
        <v>774</v>
      </c>
      <c r="G510" t="s">
        <v>303</v>
      </c>
      <c r="H510">
        <v>302.7</v>
      </c>
      <c r="I510">
        <f t="shared" si="7"/>
        <v>332.97</v>
      </c>
    </row>
    <row r="511" spans="1:9" ht="12.75" customHeight="1" x14ac:dyDescent="0.35">
      <c r="A511" t="s">
        <v>1769</v>
      </c>
      <c r="B511" s="244">
        <v>45292</v>
      </c>
      <c r="C511" s="244">
        <v>45657</v>
      </c>
      <c r="D511" t="s">
        <v>1770</v>
      </c>
      <c r="E511" t="s">
        <v>757</v>
      </c>
      <c r="F511" s="246" t="s">
        <v>777</v>
      </c>
      <c r="G511" t="s">
        <v>303</v>
      </c>
      <c r="H511">
        <v>241.79</v>
      </c>
      <c r="I511">
        <f t="shared" si="7"/>
        <v>265.95999999999998</v>
      </c>
    </row>
    <row r="512" spans="1:9" ht="12.75" customHeight="1" x14ac:dyDescent="0.35">
      <c r="A512" t="s">
        <v>1771</v>
      </c>
      <c r="B512" s="244">
        <v>45292</v>
      </c>
      <c r="C512" s="244">
        <v>45657</v>
      </c>
      <c r="D512" t="s">
        <v>1772</v>
      </c>
      <c r="E512" t="s">
        <v>757</v>
      </c>
      <c r="F512" s="246" t="s">
        <v>780</v>
      </c>
      <c r="G512" t="s">
        <v>303</v>
      </c>
      <c r="H512">
        <v>241.18</v>
      </c>
      <c r="I512">
        <f t="shared" si="7"/>
        <v>265.29000000000002</v>
      </c>
    </row>
    <row r="513" spans="1:9" ht="12.75" customHeight="1" x14ac:dyDescent="0.35">
      <c r="A513" t="s">
        <v>1773</v>
      </c>
      <c r="B513" s="244">
        <v>45292</v>
      </c>
      <c r="C513" s="244">
        <v>45657</v>
      </c>
      <c r="D513" t="s">
        <v>1774</v>
      </c>
      <c r="E513" t="s">
        <v>757</v>
      </c>
      <c r="F513" s="246" t="s">
        <v>758</v>
      </c>
      <c r="G513" t="s">
        <v>303</v>
      </c>
      <c r="H513">
        <v>156.72</v>
      </c>
      <c r="I513">
        <f t="shared" si="7"/>
        <v>172.39</v>
      </c>
    </row>
    <row r="514" spans="1:9" ht="12.75" customHeight="1" x14ac:dyDescent="0.35">
      <c r="A514" t="s">
        <v>1775</v>
      </c>
      <c r="B514" s="244">
        <v>45292</v>
      </c>
      <c r="C514" s="244">
        <v>45657</v>
      </c>
      <c r="D514" t="s">
        <v>1776</v>
      </c>
      <c r="E514" t="s">
        <v>757</v>
      </c>
      <c r="F514" s="246" t="s">
        <v>762</v>
      </c>
      <c r="G514" t="s">
        <v>303</v>
      </c>
      <c r="H514">
        <v>210</v>
      </c>
      <c r="I514">
        <f t="shared" si="7"/>
        <v>231</v>
      </c>
    </row>
    <row r="515" spans="1:9" ht="12.75" customHeight="1" x14ac:dyDescent="0.35">
      <c r="A515" t="s">
        <v>1777</v>
      </c>
      <c r="B515" s="244">
        <v>45292</v>
      </c>
      <c r="C515" s="244">
        <v>45657</v>
      </c>
      <c r="D515" t="s">
        <v>1778</v>
      </c>
      <c r="E515" t="s">
        <v>757</v>
      </c>
      <c r="F515" s="246" t="s">
        <v>765</v>
      </c>
      <c r="G515" t="s">
        <v>303</v>
      </c>
      <c r="H515">
        <v>230.02</v>
      </c>
      <c r="I515">
        <f t="shared" si="7"/>
        <v>253.02</v>
      </c>
    </row>
    <row r="516" spans="1:9" ht="12.75" customHeight="1" x14ac:dyDescent="0.35">
      <c r="A516" t="s">
        <v>1779</v>
      </c>
      <c r="B516" s="244">
        <v>45292</v>
      </c>
      <c r="C516" s="244">
        <v>45657</v>
      </c>
      <c r="D516" t="s">
        <v>1780</v>
      </c>
      <c r="E516" t="s">
        <v>757</v>
      </c>
      <c r="F516" s="246" t="s">
        <v>768</v>
      </c>
      <c r="G516" t="s">
        <v>303</v>
      </c>
      <c r="H516">
        <v>263.63</v>
      </c>
      <c r="I516">
        <f t="shared" si="7"/>
        <v>289.99</v>
      </c>
    </row>
    <row r="517" spans="1:9" ht="12.75" customHeight="1" x14ac:dyDescent="0.35">
      <c r="A517" t="s">
        <v>1781</v>
      </c>
      <c r="B517" s="244">
        <v>45292</v>
      </c>
      <c r="C517" s="244">
        <v>45657</v>
      </c>
      <c r="D517" t="s">
        <v>1782</v>
      </c>
      <c r="E517" t="s">
        <v>757</v>
      </c>
      <c r="F517" s="246" t="s">
        <v>771</v>
      </c>
      <c r="G517" t="s">
        <v>303</v>
      </c>
      <c r="H517">
        <v>267.58999999999997</v>
      </c>
      <c r="I517">
        <f t="shared" si="7"/>
        <v>294.33999999999997</v>
      </c>
    </row>
    <row r="518" spans="1:9" ht="12.75" customHeight="1" x14ac:dyDescent="0.35">
      <c r="A518" t="s">
        <v>1783</v>
      </c>
      <c r="B518" s="244">
        <v>45292</v>
      </c>
      <c r="C518" s="244">
        <v>45657</v>
      </c>
      <c r="D518" t="s">
        <v>1784</v>
      </c>
      <c r="E518" t="s">
        <v>757</v>
      </c>
      <c r="F518" s="246" t="s">
        <v>774</v>
      </c>
      <c r="G518" t="s">
        <v>303</v>
      </c>
      <c r="H518">
        <v>329</v>
      </c>
      <c r="I518">
        <f t="shared" si="7"/>
        <v>361.9</v>
      </c>
    </row>
    <row r="519" spans="1:9" ht="12.75" customHeight="1" x14ac:dyDescent="0.35">
      <c r="A519" t="s">
        <v>1785</v>
      </c>
      <c r="B519" s="244">
        <v>45292</v>
      </c>
      <c r="C519" s="244">
        <v>45657</v>
      </c>
      <c r="D519" t="s">
        <v>1786</v>
      </c>
      <c r="E519" t="s">
        <v>757</v>
      </c>
      <c r="F519" s="246" t="s">
        <v>777</v>
      </c>
      <c r="G519" t="s">
        <v>303</v>
      </c>
      <c r="H519">
        <v>289.69</v>
      </c>
      <c r="I519">
        <f t="shared" si="7"/>
        <v>318.64999999999998</v>
      </c>
    </row>
    <row r="520" spans="1:9" ht="12.75" customHeight="1" x14ac:dyDescent="0.35">
      <c r="A520" t="s">
        <v>1787</v>
      </c>
      <c r="B520" s="244">
        <v>45292</v>
      </c>
      <c r="C520" s="244">
        <v>45657</v>
      </c>
      <c r="D520" t="s">
        <v>1788</v>
      </c>
      <c r="E520" t="s">
        <v>757</v>
      </c>
      <c r="F520" s="246" t="s">
        <v>780</v>
      </c>
      <c r="G520" t="s">
        <v>303</v>
      </c>
      <c r="H520">
        <v>269.2</v>
      </c>
      <c r="I520">
        <f t="shared" si="7"/>
        <v>296.12</v>
      </c>
    </row>
    <row r="521" spans="1:9" ht="12.75" customHeight="1" x14ac:dyDescent="0.35">
      <c r="A521" t="s">
        <v>1789</v>
      </c>
      <c r="B521" s="244">
        <v>45292</v>
      </c>
      <c r="C521" s="244">
        <v>45657</v>
      </c>
      <c r="D521" t="s">
        <v>1790</v>
      </c>
      <c r="E521" t="s">
        <v>757</v>
      </c>
      <c r="F521" s="246" t="s">
        <v>758</v>
      </c>
      <c r="G521" t="s">
        <v>303</v>
      </c>
      <c r="H521">
        <v>112.63</v>
      </c>
      <c r="I521">
        <f t="shared" si="7"/>
        <v>123.89</v>
      </c>
    </row>
    <row r="522" spans="1:9" ht="12.75" customHeight="1" x14ac:dyDescent="0.35">
      <c r="A522" t="s">
        <v>1791</v>
      </c>
      <c r="B522" s="244">
        <v>45292</v>
      </c>
      <c r="C522" s="244">
        <v>45657</v>
      </c>
      <c r="D522" t="s">
        <v>1792</v>
      </c>
      <c r="E522" t="s">
        <v>757</v>
      </c>
      <c r="F522" s="246" t="s">
        <v>762</v>
      </c>
      <c r="G522" t="s">
        <v>303</v>
      </c>
      <c r="H522">
        <v>152.53</v>
      </c>
      <c r="I522">
        <f t="shared" ref="I522:I585" si="8">ROUNDDOWN(1.1*H522,2)</f>
        <v>167.78</v>
      </c>
    </row>
    <row r="523" spans="1:9" ht="12.75" customHeight="1" x14ac:dyDescent="0.35">
      <c r="A523" t="s">
        <v>1793</v>
      </c>
      <c r="B523" s="244">
        <v>45292</v>
      </c>
      <c r="C523" s="244">
        <v>45657</v>
      </c>
      <c r="D523" t="s">
        <v>1794</v>
      </c>
      <c r="E523" t="s">
        <v>757</v>
      </c>
      <c r="F523" s="246" t="s">
        <v>765</v>
      </c>
      <c r="G523" t="s">
        <v>303</v>
      </c>
      <c r="H523">
        <v>175.26</v>
      </c>
      <c r="I523">
        <f t="shared" si="8"/>
        <v>192.78</v>
      </c>
    </row>
    <row r="524" spans="1:9" ht="12.75" customHeight="1" x14ac:dyDescent="0.35">
      <c r="A524" t="s">
        <v>1795</v>
      </c>
      <c r="B524" s="244">
        <v>45292</v>
      </c>
      <c r="C524" s="244">
        <v>45657</v>
      </c>
      <c r="D524" t="s">
        <v>1796</v>
      </c>
      <c r="E524" t="s">
        <v>757</v>
      </c>
      <c r="F524" s="246" t="s">
        <v>768</v>
      </c>
      <c r="G524" t="s">
        <v>303</v>
      </c>
      <c r="H524">
        <v>208.57</v>
      </c>
      <c r="I524">
        <f t="shared" si="8"/>
        <v>229.42</v>
      </c>
    </row>
    <row r="525" spans="1:9" ht="12.75" customHeight="1" x14ac:dyDescent="0.35">
      <c r="A525" t="s">
        <v>1797</v>
      </c>
      <c r="B525" s="244">
        <v>45292</v>
      </c>
      <c r="C525" s="244">
        <v>45657</v>
      </c>
      <c r="D525" t="s">
        <v>1798</v>
      </c>
      <c r="E525" t="s">
        <v>757</v>
      </c>
      <c r="F525" s="246" t="s">
        <v>771</v>
      </c>
      <c r="G525" t="s">
        <v>303</v>
      </c>
      <c r="H525">
        <v>205.83</v>
      </c>
      <c r="I525">
        <f t="shared" si="8"/>
        <v>226.41</v>
      </c>
    </row>
    <row r="526" spans="1:9" ht="12.75" customHeight="1" x14ac:dyDescent="0.35">
      <c r="A526" t="s">
        <v>1799</v>
      </c>
      <c r="B526" s="244">
        <v>45292</v>
      </c>
      <c r="C526" s="244">
        <v>45657</v>
      </c>
      <c r="D526" t="s">
        <v>1800</v>
      </c>
      <c r="E526" t="s">
        <v>757</v>
      </c>
      <c r="F526" s="246" t="s">
        <v>774</v>
      </c>
      <c r="G526" t="s">
        <v>303</v>
      </c>
      <c r="H526">
        <v>237.32</v>
      </c>
      <c r="I526">
        <f t="shared" si="8"/>
        <v>261.05</v>
      </c>
    </row>
    <row r="527" spans="1:9" ht="12.75" customHeight="1" x14ac:dyDescent="0.35">
      <c r="A527" t="s">
        <v>1801</v>
      </c>
      <c r="B527" s="244">
        <v>45292</v>
      </c>
      <c r="C527" s="244">
        <v>45657</v>
      </c>
      <c r="D527" t="s">
        <v>1802</v>
      </c>
      <c r="E527" t="s">
        <v>757</v>
      </c>
      <c r="F527" s="246" t="s">
        <v>777</v>
      </c>
      <c r="G527" t="s">
        <v>303</v>
      </c>
      <c r="H527">
        <v>190.47</v>
      </c>
      <c r="I527">
        <f t="shared" si="8"/>
        <v>209.51</v>
      </c>
    </row>
    <row r="528" spans="1:9" ht="12.75" customHeight="1" x14ac:dyDescent="0.35">
      <c r="A528" t="s">
        <v>1803</v>
      </c>
      <c r="B528" s="244">
        <v>45292</v>
      </c>
      <c r="C528" s="244">
        <v>45657</v>
      </c>
      <c r="D528" t="s">
        <v>1804</v>
      </c>
      <c r="E528" t="s">
        <v>757</v>
      </c>
      <c r="F528" s="246" t="s">
        <v>780</v>
      </c>
      <c r="G528" t="s">
        <v>303</v>
      </c>
      <c r="H528">
        <v>206.07</v>
      </c>
      <c r="I528">
        <f t="shared" si="8"/>
        <v>226.67</v>
      </c>
    </row>
    <row r="529" spans="1:9" ht="12.75" customHeight="1" x14ac:dyDescent="0.35">
      <c r="A529" t="s">
        <v>1805</v>
      </c>
      <c r="B529" s="244">
        <v>45292</v>
      </c>
      <c r="C529" s="244">
        <v>45657</v>
      </c>
      <c r="D529" t="s">
        <v>1806</v>
      </c>
      <c r="E529" t="s">
        <v>757</v>
      </c>
      <c r="F529" s="246" t="s">
        <v>758</v>
      </c>
      <c r="G529" t="s">
        <v>303</v>
      </c>
      <c r="H529">
        <v>159.69</v>
      </c>
      <c r="I529">
        <f t="shared" si="8"/>
        <v>175.65</v>
      </c>
    </row>
    <row r="530" spans="1:9" ht="12.75" customHeight="1" x14ac:dyDescent="0.35">
      <c r="A530" t="s">
        <v>1807</v>
      </c>
      <c r="B530" s="244">
        <v>45292</v>
      </c>
      <c r="C530" s="244">
        <v>45657</v>
      </c>
      <c r="D530" t="s">
        <v>1808</v>
      </c>
      <c r="E530" t="s">
        <v>757</v>
      </c>
      <c r="F530" s="246" t="s">
        <v>762</v>
      </c>
      <c r="G530" t="s">
        <v>303</v>
      </c>
      <c r="H530">
        <v>226.92</v>
      </c>
      <c r="I530">
        <f t="shared" si="8"/>
        <v>249.61</v>
      </c>
    </row>
    <row r="531" spans="1:9" ht="12.75" customHeight="1" x14ac:dyDescent="0.35">
      <c r="A531" t="s">
        <v>1809</v>
      </c>
      <c r="B531" s="244">
        <v>45292</v>
      </c>
      <c r="C531" s="244">
        <v>45657</v>
      </c>
      <c r="D531" t="s">
        <v>1810</v>
      </c>
      <c r="E531" t="s">
        <v>757</v>
      </c>
      <c r="F531" s="246" t="s">
        <v>765</v>
      </c>
      <c r="G531" t="s">
        <v>303</v>
      </c>
      <c r="H531">
        <v>277.85000000000002</v>
      </c>
      <c r="I531">
        <f t="shared" si="8"/>
        <v>305.63</v>
      </c>
    </row>
    <row r="532" spans="1:9" ht="12.75" customHeight="1" x14ac:dyDescent="0.35">
      <c r="A532" t="s">
        <v>1811</v>
      </c>
      <c r="B532" s="244">
        <v>45292</v>
      </c>
      <c r="C532" s="244">
        <v>45657</v>
      </c>
      <c r="D532" t="s">
        <v>1812</v>
      </c>
      <c r="E532" t="s">
        <v>757</v>
      </c>
      <c r="F532" s="246" t="s">
        <v>768</v>
      </c>
      <c r="G532" t="s">
        <v>303</v>
      </c>
      <c r="H532">
        <v>337.98</v>
      </c>
      <c r="I532">
        <f t="shared" si="8"/>
        <v>371.77</v>
      </c>
    </row>
    <row r="533" spans="1:9" ht="12.75" customHeight="1" x14ac:dyDescent="0.35">
      <c r="A533" t="s">
        <v>1813</v>
      </c>
      <c r="B533" s="244">
        <v>45292</v>
      </c>
      <c r="C533" s="244">
        <v>45657</v>
      </c>
      <c r="D533" t="s">
        <v>1814</v>
      </c>
      <c r="E533" t="s">
        <v>757</v>
      </c>
      <c r="F533" s="246" t="s">
        <v>771</v>
      </c>
      <c r="G533" t="s">
        <v>303</v>
      </c>
      <c r="H533">
        <v>371.98</v>
      </c>
      <c r="I533">
        <f t="shared" si="8"/>
        <v>409.17</v>
      </c>
    </row>
    <row r="534" spans="1:9" ht="12.75" customHeight="1" x14ac:dyDescent="0.35">
      <c r="A534" t="s">
        <v>1815</v>
      </c>
      <c r="B534" s="244">
        <v>45292</v>
      </c>
      <c r="C534" s="244">
        <v>45657</v>
      </c>
      <c r="D534" t="s">
        <v>1816</v>
      </c>
      <c r="E534" t="s">
        <v>757</v>
      </c>
      <c r="F534" s="246" t="s">
        <v>774</v>
      </c>
      <c r="G534" t="s">
        <v>303</v>
      </c>
      <c r="H534">
        <v>417.18</v>
      </c>
      <c r="I534">
        <f t="shared" si="8"/>
        <v>458.89</v>
      </c>
    </row>
    <row r="535" spans="1:9" ht="12.75" customHeight="1" x14ac:dyDescent="0.35">
      <c r="A535" t="s">
        <v>1817</v>
      </c>
      <c r="B535" s="244">
        <v>45292</v>
      </c>
      <c r="C535" s="244">
        <v>45657</v>
      </c>
      <c r="D535" t="s">
        <v>1818</v>
      </c>
      <c r="E535" t="s">
        <v>757</v>
      </c>
      <c r="F535" s="246" t="s">
        <v>777</v>
      </c>
      <c r="G535" t="s">
        <v>303</v>
      </c>
      <c r="H535">
        <v>355.39</v>
      </c>
      <c r="I535">
        <f t="shared" si="8"/>
        <v>390.92</v>
      </c>
    </row>
    <row r="536" spans="1:9" ht="12.75" customHeight="1" x14ac:dyDescent="0.35">
      <c r="A536" t="s">
        <v>1819</v>
      </c>
      <c r="B536" s="244">
        <v>45292</v>
      </c>
      <c r="C536" s="244">
        <v>45657</v>
      </c>
      <c r="D536" t="s">
        <v>1820</v>
      </c>
      <c r="E536" t="s">
        <v>757</v>
      </c>
      <c r="F536" s="246" t="s">
        <v>780</v>
      </c>
      <c r="G536" t="s">
        <v>303</v>
      </c>
      <c r="H536">
        <v>345.65</v>
      </c>
      <c r="I536">
        <f t="shared" si="8"/>
        <v>380.21</v>
      </c>
    </row>
    <row r="537" spans="1:9" ht="12.75" customHeight="1" x14ac:dyDescent="0.35">
      <c r="A537" t="s">
        <v>1821</v>
      </c>
      <c r="B537" s="244">
        <v>45292</v>
      </c>
      <c r="C537" s="244">
        <v>45657</v>
      </c>
      <c r="D537" t="s">
        <v>6865</v>
      </c>
      <c r="E537" t="s">
        <v>757</v>
      </c>
      <c r="F537" s="246" t="s">
        <v>758</v>
      </c>
      <c r="G537" t="s">
        <v>303</v>
      </c>
      <c r="H537">
        <v>301.42</v>
      </c>
      <c r="I537">
        <f t="shared" si="8"/>
        <v>331.56</v>
      </c>
    </row>
    <row r="538" spans="1:9" ht="12.75" customHeight="1" x14ac:dyDescent="0.35">
      <c r="A538" t="s">
        <v>1823</v>
      </c>
      <c r="B538" s="244">
        <v>45292</v>
      </c>
      <c r="C538" s="244">
        <v>45657</v>
      </c>
      <c r="D538" t="s">
        <v>6866</v>
      </c>
      <c r="E538" t="s">
        <v>757</v>
      </c>
      <c r="F538" s="246" t="s">
        <v>758</v>
      </c>
      <c r="G538" t="s">
        <v>303</v>
      </c>
      <c r="H538">
        <v>242.66</v>
      </c>
      <c r="I538">
        <f t="shared" si="8"/>
        <v>266.92</v>
      </c>
    </row>
    <row r="539" spans="1:9" ht="12.75" customHeight="1" x14ac:dyDescent="0.35">
      <c r="A539" t="s">
        <v>1825</v>
      </c>
      <c r="B539" s="244">
        <v>45292</v>
      </c>
      <c r="C539" s="244">
        <v>45657</v>
      </c>
      <c r="D539" t="s">
        <v>1826</v>
      </c>
      <c r="E539" t="s">
        <v>757</v>
      </c>
      <c r="F539" s="246" t="s">
        <v>762</v>
      </c>
      <c r="G539" t="s">
        <v>303</v>
      </c>
      <c r="H539">
        <v>403.2</v>
      </c>
      <c r="I539">
        <f t="shared" si="8"/>
        <v>443.52</v>
      </c>
    </row>
    <row r="540" spans="1:9" ht="12.75" customHeight="1" x14ac:dyDescent="0.35">
      <c r="A540" t="s">
        <v>1827</v>
      </c>
      <c r="B540" s="244">
        <v>45292</v>
      </c>
      <c r="C540" s="244">
        <v>45657</v>
      </c>
      <c r="D540" t="s">
        <v>1828</v>
      </c>
      <c r="E540" t="s">
        <v>757</v>
      </c>
      <c r="F540" s="246" t="s">
        <v>765</v>
      </c>
      <c r="G540" t="s">
        <v>303</v>
      </c>
      <c r="H540">
        <v>473.18</v>
      </c>
      <c r="I540">
        <f t="shared" si="8"/>
        <v>520.49</v>
      </c>
    </row>
    <row r="541" spans="1:9" ht="12.75" customHeight="1" x14ac:dyDescent="0.35">
      <c r="A541" t="s">
        <v>1829</v>
      </c>
      <c r="B541" s="244">
        <v>45292</v>
      </c>
      <c r="C541" s="244">
        <v>45657</v>
      </c>
      <c r="D541" t="s">
        <v>1830</v>
      </c>
      <c r="E541" t="s">
        <v>757</v>
      </c>
      <c r="F541" s="246" t="s">
        <v>768</v>
      </c>
      <c r="G541" t="s">
        <v>303</v>
      </c>
      <c r="H541">
        <v>535.36</v>
      </c>
      <c r="I541">
        <f t="shared" si="8"/>
        <v>588.89</v>
      </c>
    </row>
    <row r="542" spans="1:9" ht="12.75" customHeight="1" x14ac:dyDescent="0.35">
      <c r="A542" t="s">
        <v>1831</v>
      </c>
      <c r="B542" s="244">
        <v>45292</v>
      </c>
      <c r="C542" s="244">
        <v>45657</v>
      </c>
      <c r="D542" t="s">
        <v>1832</v>
      </c>
      <c r="E542" t="s">
        <v>757</v>
      </c>
      <c r="F542" s="246" t="s">
        <v>771</v>
      </c>
      <c r="G542" t="s">
        <v>303</v>
      </c>
      <c r="H542">
        <v>597.91999999999996</v>
      </c>
      <c r="I542">
        <f t="shared" si="8"/>
        <v>657.71</v>
      </c>
    </row>
    <row r="543" spans="1:9" ht="12.75" customHeight="1" x14ac:dyDescent="0.35">
      <c r="A543" t="s">
        <v>1833</v>
      </c>
      <c r="B543" s="244">
        <v>45292</v>
      </c>
      <c r="C543" s="244">
        <v>45657</v>
      </c>
      <c r="D543" t="s">
        <v>1834</v>
      </c>
      <c r="E543" t="s">
        <v>757</v>
      </c>
      <c r="F543" s="246" t="s">
        <v>774</v>
      </c>
      <c r="G543" t="s">
        <v>303</v>
      </c>
      <c r="H543">
        <v>739.09</v>
      </c>
      <c r="I543">
        <f t="shared" si="8"/>
        <v>812.99</v>
      </c>
    </row>
    <row r="544" spans="1:9" ht="12.75" customHeight="1" x14ac:dyDescent="0.35">
      <c r="A544" t="s">
        <v>1835</v>
      </c>
      <c r="B544" s="244">
        <v>45292</v>
      </c>
      <c r="C544" s="244">
        <v>45657</v>
      </c>
      <c r="D544" t="s">
        <v>1836</v>
      </c>
      <c r="E544" t="s">
        <v>757</v>
      </c>
      <c r="F544" s="246" t="s">
        <v>777</v>
      </c>
      <c r="G544" t="s">
        <v>303</v>
      </c>
      <c r="H544">
        <v>655.22</v>
      </c>
      <c r="I544">
        <f t="shared" si="8"/>
        <v>720.74</v>
      </c>
    </row>
    <row r="545" spans="1:9" ht="12.75" customHeight="1" x14ac:dyDescent="0.35">
      <c r="A545" t="s">
        <v>1837</v>
      </c>
      <c r="B545" s="244">
        <v>45292</v>
      </c>
      <c r="C545" s="244">
        <v>45657</v>
      </c>
      <c r="D545" t="s">
        <v>1838</v>
      </c>
      <c r="E545" t="s">
        <v>757</v>
      </c>
      <c r="F545" s="246" t="s">
        <v>780</v>
      </c>
      <c r="G545" t="s">
        <v>303</v>
      </c>
      <c r="H545">
        <v>556.29999999999995</v>
      </c>
      <c r="I545">
        <f t="shared" si="8"/>
        <v>611.92999999999995</v>
      </c>
    </row>
    <row r="546" spans="1:9" ht="12.75" customHeight="1" x14ac:dyDescent="0.35">
      <c r="A546" t="s">
        <v>1839</v>
      </c>
      <c r="B546" s="244">
        <v>45292</v>
      </c>
      <c r="C546" s="244">
        <v>45657</v>
      </c>
      <c r="D546" t="s">
        <v>1840</v>
      </c>
      <c r="E546" t="s">
        <v>757</v>
      </c>
      <c r="F546" s="246" t="s">
        <v>758</v>
      </c>
      <c r="G546" t="s">
        <v>303</v>
      </c>
      <c r="H546">
        <v>242.66</v>
      </c>
      <c r="I546">
        <f t="shared" si="8"/>
        <v>266.92</v>
      </c>
    </row>
    <row r="547" spans="1:9" ht="12.75" customHeight="1" x14ac:dyDescent="0.35">
      <c r="A547" t="s">
        <v>1841</v>
      </c>
      <c r="B547" s="244">
        <v>45292</v>
      </c>
      <c r="C547" s="244">
        <v>45657</v>
      </c>
      <c r="D547" t="s">
        <v>1842</v>
      </c>
      <c r="E547" t="s">
        <v>757</v>
      </c>
      <c r="F547" s="246" t="s">
        <v>762</v>
      </c>
      <c r="G547" t="s">
        <v>303</v>
      </c>
      <c r="H547">
        <v>325.45999999999998</v>
      </c>
      <c r="I547">
        <f t="shared" si="8"/>
        <v>358</v>
      </c>
    </row>
    <row r="548" spans="1:9" ht="12.75" customHeight="1" x14ac:dyDescent="0.35">
      <c r="A548" t="s">
        <v>1843</v>
      </c>
      <c r="B548" s="244">
        <v>45292</v>
      </c>
      <c r="C548" s="244">
        <v>45657</v>
      </c>
      <c r="D548" t="s">
        <v>1844</v>
      </c>
      <c r="E548" t="s">
        <v>757</v>
      </c>
      <c r="F548" s="246" t="s">
        <v>765</v>
      </c>
      <c r="G548" t="s">
        <v>303</v>
      </c>
      <c r="H548">
        <v>381.99</v>
      </c>
      <c r="I548">
        <f t="shared" si="8"/>
        <v>420.18</v>
      </c>
    </row>
    <row r="549" spans="1:9" ht="12.75" customHeight="1" x14ac:dyDescent="0.35">
      <c r="A549" t="s">
        <v>1845</v>
      </c>
      <c r="B549" s="244">
        <v>45292</v>
      </c>
      <c r="C549" s="244">
        <v>45657</v>
      </c>
      <c r="D549" t="s">
        <v>1846</v>
      </c>
      <c r="E549" t="s">
        <v>757</v>
      </c>
      <c r="F549" s="246" t="s">
        <v>768</v>
      </c>
      <c r="G549" t="s">
        <v>303</v>
      </c>
      <c r="H549">
        <v>448.54</v>
      </c>
      <c r="I549">
        <f t="shared" si="8"/>
        <v>493.39</v>
      </c>
    </row>
    <row r="550" spans="1:9" ht="12.75" customHeight="1" x14ac:dyDescent="0.35">
      <c r="A550" t="s">
        <v>1847</v>
      </c>
      <c r="B550" s="244">
        <v>45292</v>
      </c>
      <c r="C550" s="244">
        <v>45657</v>
      </c>
      <c r="D550" t="s">
        <v>1848</v>
      </c>
      <c r="E550" t="s">
        <v>757</v>
      </c>
      <c r="F550" s="246" t="s">
        <v>771</v>
      </c>
      <c r="G550" t="s">
        <v>303</v>
      </c>
      <c r="H550">
        <v>512.54</v>
      </c>
      <c r="I550">
        <f t="shared" si="8"/>
        <v>563.79</v>
      </c>
    </row>
    <row r="551" spans="1:9" ht="12.75" customHeight="1" x14ac:dyDescent="0.35">
      <c r="A551" t="s">
        <v>1849</v>
      </c>
      <c r="B551" s="244">
        <v>45292</v>
      </c>
      <c r="C551" s="244">
        <v>45657</v>
      </c>
      <c r="D551" t="s">
        <v>1850</v>
      </c>
      <c r="E551" t="s">
        <v>757</v>
      </c>
      <c r="F551" s="246" t="s">
        <v>774</v>
      </c>
      <c r="G551" t="s">
        <v>303</v>
      </c>
      <c r="H551">
        <v>563.78</v>
      </c>
      <c r="I551">
        <f t="shared" si="8"/>
        <v>620.15</v>
      </c>
    </row>
    <row r="552" spans="1:9" ht="12.75" customHeight="1" x14ac:dyDescent="0.35">
      <c r="A552" t="s">
        <v>1851</v>
      </c>
      <c r="B552" s="244">
        <v>45292</v>
      </c>
      <c r="C552" s="244">
        <v>45657</v>
      </c>
      <c r="D552" t="s">
        <v>1852</v>
      </c>
      <c r="E552" t="s">
        <v>757</v>
      </c>
      <c r="F552" s="246" t="s">
        <v>777</v>
      </c>
      <c r="G552" t="s">
        <v>303</v>
      </c>
      <c r="H552">
        <v>507.99</v>
      </c>
      <c r="I552">
        <f t="shared" si="8"/>
        <v>558.78</v>
      </c>
    </row>
    <row r="553" spans="1:9" ht="12.75" customHeight="1" x14ac:dyDescent="0.35">
      <c r="A553" t="s">
        <v>1853</v>
      </c>
      <c r="B553" s="244">
        <v>45292</v>
      </c>
      <c r="C553" s="244">
        <v>45657</v>
      </c>
      <c r="D553" t="s">
        <v>1854</v>
      </c>
      <c r="E553" t="s">
        <v>757</v>
      </c>
      <c r="F553" s="246" t="s">
        <v>780</v>
      </c>
      <c r="G553" t="s">
        <v>303</v>
      </c>
      <c r="H553">
        <v>475.52</v>
      </c>
      <c r="I553">
        <f t="shared" si="8"/>
        <v>523.07000000000005</v>
      </c>
    </row>
    <row r="554" spans="1:9" ht="12.75" customHeight="1" x14ac:dyDescent="0.35">
      <c r="A554" t="s">
        <v>1855</v>
      </c>
      <c r="B554" s="244">
        <v>45292</v>
      </c>
      <c r="C554" s="244">
        <v>45657</v>
      </c>
      <c r="D554" t="s">
        <v>1856</v>
      </c>
      <c r="E554" t="s">
        <v>757</v>
      </c>
      <c r="F554" s="246" t="s">
        <v>758</v>
      </c>
      <c r="G554" t="s">
        <v>303</v>
      </c>
      <c r="H554">
        <v>163.69999999999999</v>
      </c>
      <c r="I554">
        <f t="shared" si="8"/>
        <v>180.07</v>
      </c>
    </row>
    <row r="555" spans="1:9" ht="12.75" customHeight="1" x14ac:dyDescent="0.35">
      <c r="A555" t="s">
        <v>1857</v>
      </c>
      <c r="B555" s="244">
        <v>45292</v>
      </c>
      <c r="C555" s="244">
        <v>45657</v>
      </c>
      <c r="D555" t="s">
        <v>1858</v>
      </c>
      <c r="E555" t="s">
        <v>757</v>
      </c>
      <c r="F555" s="246" t="s">
        <v>762</v>
      </c>
      <c r="G555" t="s">
        <v>303</v>
      </c>
      <c r="H555">
        <v>233.89</v>
      </c>
      <c r="I555">
        <f t="shared" si="8"/>
        <v>257.27</v>
      </c>
    </row>
    <row r="556" spans="1:9" ht="12.75" customHeight="1" x14ac:dyDescent="0.35">
      <c r="A556" t="s">
        <v>1859</v>
      </c>
      <c r="B556" s="244">
        <v>45292</v>
      </c>
      <c r="C556" s="244">
        <v>45657</v>
      </c>
      <c r="D556" t="s">
        <v>1860</v>
      </c>
      <c r="E556" t="s">
        <v>757</v>
      </c>
      <c r="F556" s="246" t="s">
        <v>765</v>
      </c>
      <c r="G556" t="s">
        <v>303</v>
      </c>
      <c r="H556">
        <v>274.58999999999997</v>
      </c>
      <c r="I556">
        <f t="shared" si="8"/>
        <v>302.04000000000002</v>
      </c>
    </row>
    <row r="557" spans="1:9" ht="12.75" customHeight="1" x14ac:dyDescent="0.35">
      <c r="A557" t="s">
        <v>1861</v>
      </c>
      <c r="B557" s="244">
        <v>45292</v>
      </c>
      <c r="C557" s="244">
        <v>45657</v>
      </c>
      <c r="D557" t="s">
        <v>1862</v>
      </c>
      <c r="E557" t="s">
        <v>757</v>
      </c>
      <c r="F557" s="246" t="s">
        <v>768</v>
      </c>
      <c r="G557" t="s">
        <v>303</v>
      </c>
      <c r="H557">
        <v>313.20999999999998</v>
      </c>
      <c r="I557">
        <f t="shared" si="8"/>
        <v>344.53</v>
      </c>
    </row>
    <row r="558" spans="1:9" ht="12.75" customHeight="1" x14ac:dyDescent="0.35">
      <c r="A558" t="s">
        <v>1863</v>
      </c>
      <c r="B558" s="244">
        <v>45292</v>
      </c>
      <c r="C558" s="244">
        <v>45657</v>
      </c>
      <c r="D558" t="s">
        <v>1864</v>
      </c>
      <c r="E558" t="s">
        <v>757</v>
      </c>
      <c r="F558" s="246" t="s">
        <v>771</v>
      </c>
      <c r="G558" t="s">
        <v>303</v>
      </c>
      <c r="H558">
        <v>341.97</v>
      </c>
      <c r="I558">
        <f t="shared" si="8"/>
        <v>376.16</v>
      </c>
    </row>
    <row r="559" spans="1:9" ht="12.75" customHeight="1" x14ac:dyDescent="0.35">
      <c r="A559" t="s">
        <v>1865</v>
      </c>
      <c r="B559" s="244">
        <v>45292</v>
      </c>
      <c r="C559" s="244">
        <v>45657</v>
      </c>
      <c r="D559" t="s">
        <v>1866</v>
      </c>
      <c r="E559" t="s">
        <v>757</v>
      </c>
      <c r="F559" s="246" t="s">
        <v>774</v>
      </c>
      <c r="G559" t="s">
        <v>303</v>
      </c>
      <c r="H559">
        <v>349.56</v>
      </c>
      <c r="I559">
        <f t="shared" si="8"/>
        <v>384.51</v>
      </c>
    </row>
    <row r="560" spans="1:9" ht="12.75" customHeight="1" x14ac:dyDescent="0.35">
      <c r="A560" t="s">
        <v>1867</v>
      </c>
      <c r="B560" s="244">
        <v>45292</v>
      </c>
      <c r="C560" s="244">
        <v>45657</v>
      </c>
      <c r="D560" t="s">
        <v>1868</v>
      </c>
      <c r="E560" t="s">
        <v>757</v>
      </c>
      <c r="F560" s="246" t="s">
        <v>777</v>
      </c>
      <c r="G560" t="s">
        <v>303</v>
      </c>
      <c r="H560">
        <v>304.95999999999998</v>
      </c>
      <c r="I560">
        <f t="shared" si="8"/>
        <v>335.45</v>
      </c>
    </row>
    <row r="561" spans="1:9" ht="12.75" customHeight="1" x14ac:dyDescent="0.35">
      <c r="A561" t="s">
        <v>1869</v>
      </c>
      <c r="B561" s="244">
        <v>45292</v>
      </c>
      <c r="C561" s="244">
        <v>45657</v>
      </c>
      <c r="D561" t="s">
        <v>1870</v>
      </c>
      <c r="E561" t="s">
        <v>757</v>
      </c>
      <c r="F561" s="246" t="s">
        <v>780</v>
      </c>
      <c r="G561" t="s">
        <v>303</v>
      </c>
      <c r="H561">
        <v>338</v>
      </c>
      <c r="I561">
        <f t="shared" si="8"/>
        <v>371.8</v>
      </c>
    </row>
    <row r="562" spans="1:9" ht="12.75" customHeight="1" x14ac:dyDescent="0.35">
      <c r="A562" t="s">
        <v>1871</v>
      </c>
      <c r="B562" s="244">
        <v>45292</v>
      </c>
      <c r="C562" s="244">
        <v>45657</v>
      </c>
      <c r="D562" t="s">
        <v>1872</v>
      </c>
      <c r="E562" t="s">
        <v>757</v>
      </c>
      <c r="F562" s="246" t="s">
        <v>758</v>
      </c>
      <c r="G562" t="s">
        <v>303</v>
      </c>
      <c r="H562">
        <v>170.31</v>
      </c>
      <c r="I562">
        <f t="shared" si="8"/>
        <v>187.34</v>
      </c>
    </row>
    <row r="563" spans="1:9" ht="12.75" customHeight="1" x14ac:dyDescent="0.35">
      <c r="A563" t="s">
        <v>1873</v>
      </c>
      <c r="B563" s="244">
        <v>45292</v>
      </c>
      <c r="C563" s="244">
        <v>45657</v>
      </c>
      <c r="D563" t="s">
        <v>1874</v>
      </c>
      <c r="E563" t="s">
        <v>757</v>
      </c>
      <c r="F563" s="246" t="s">
        <v>762</v>
      </c>
      <c r="G563" t="s">
        <v>303</v>
      </c>
      <c r="H563">
        <v>241.68</v>
      </c>
      <c r="I563">
        <f t="shared" si="8"/>
        <v>265.83999999999997</v>
      </c>
    </row>
    <row r="564" spans="1:9" ht="12.75" customHeight="1" x14ac:dyDescent="0.35">
      <c r="A564" t="s">
        <v>1875</v>
      </c>
      <c r="B564" s="244">
        <v>45292</v>
      </c>
      <c r="C564" s="244">
        <v>45657</v>
      </c>
      <c r="D564" t="s">
        <v>1876</v>
      </c>
      <c r="E564" t="s">
        <v>757</v>
      </c>
      <c r="F564" s="246" t="s">
        <v>765</v>
      </c>
      <c r="G564" t="s">
        <v>303</v>
      </c>
      <c r="H564">
        <v>292.92</v>
      </c>
      <c r="I564">
        <f t="shared" si="8"/>
        <v>322.20999999999998</v>
      </c>
    </row>
    <row r="565" spans="1:9" ht="12.75" customHeight="1" x14ac:dyDescent="0.35">
      <c r="A565" t="s">
        <v>1877</v>
      </c>
      <c r="B565" s="244">
        <v>45292</v>
      </c>
      <c r="C565" s="244">
        <v>45657</v>
      </c>
      <c r="D565" t="s">
        <v>1878</v>
      </c>
      <c r="E565" t="s">
        <v>757</v>
      </c>
      <c r="F565" s="246" t="s">
        <v>768</v>
      </c>
      <c r="G565" t="s">
        <v>303</v>
      </c>
      <c r="H565">
        <v>324.51</v>
      </c>
      <c r="I565">
        <f t="shared" si="8"/>
        <v>356.96</v>
      </c>
    </row>
    <row r="566" spans="1:9" ht="12.75" customHeight="1" x14ac:dyDescent="0.35">
      <c r="A566" t="s">
        <v>1879</v>
      </c>
      <c r="B566" s="244">
        <v>45292</v>
      </c>
      <c r="C566" s="244">
        <v>45657</v>
      </c>
      <c r="D566" t="s">
        <v>1880</v>
      </c>
      <c r="E566" t="s">
        <v>757</v>
      </c>
      <c r="F566" s="246" t="s">
        <v>771</v>
      </c>
      <c r="G566" t="s">
        <v>303</v>
      </c>
      <c r="H566">
        <v>362.64</v>
      </c>
      <c r="I566">
        <f t="shared" si="8"/>
        <v>398.9</v>
      </c>
    </row>
    <row r="567" spans="1:9" ht="12.75" customHeight="1" x14ac:dyDescent="0.35">
      <c r="A567" t="s">
        <v>1881</v>
      </c>
      <c r="B567" s="244">
        <v>45292</v>
      </c>
      <c r="C567" s="244">
        <v>45657</v>
      </c>
      <c r="D567" t="s">
        <v>1882</v>
      </c>
      <c r="E567" t="s">
        <v>757</v>
      </c>
      <c r="F567" s="246" t="s">
        <v>774</v>
      </c>
      <c r="G567" t="s">
        <v>303</v>
      </c>
      <c r="H567">
        <v>492.34</v>
      </c>
      <c r="I567">
        <f t="shared" si="8"/>
        <v>541.57000000000005</v>
      </c>
    </row>
    <row r="568" spans="1:9" ht="12.75" customHeight="1" x14ac:dyDescent="0.35">
      <c r="A568" t="s">
        <v>1883</v>
      </c>
      <c r="B568" s="244">
        <v>45292</v>
      </c>
      <c r="C568" s="244">
        <v>45657</v>
      </c>
      <c r="D568" t="s">
        <v>1884</v>
      </c>
      <c r="E568" t="s">
        <v>757</v>
      </c>
      <c r="F568" s="246" t="s">
        <v>777</v>
      </c>
      <c r="G568" t="s">
        <v>303</v>
      </c>
      <c r="H568">
        <v>411.41</v>
      </c>
      <c r="I568">
        <f t="shared" si="8"/>
        <v>452.55</v>
      </c>
    </row>
    <row r="569" spans="1:9" ht="12.75" customHeight="1" x14ac:dyDescent="0.35">
      <c r="A569" t="s">
        <v>1885</v>
      </c>
      <c r="B569" s="244">
        <v>45292</v>
      </c>
      <c r="C569" s="244">
        <v>45657</v>
      </c>
      <c r="D569" t="s">
        <v>1886</v>
      </c>
      <c r="E569" t="s">
        <v>757</v>
      </c>
      <c r="F569" s="246" t="s">
        <v>780</v>
      </c>
      <c r="G569" t="s">
        <v>303</v>
      </c>
      <c r="H569">
        <v>354.68</v>
      </c>
      <c r="I569">
        <f t="shared" si="8"/>
        <v>390.14</v>
      </c>
    </row>
    <row r="570" spans="1:9" ht="12.75" customHeight="1" x14ac:dyDescent="0.35">
      <c r="A570" t="s">
        <v>1887</v>
      </c>
      <c r="B570" s="244">
        <v>45292</v>
      </c>
      <c r="C570" s="244">
        <v>45657</v>
      </c>
      <c r="D570" t="s">
        <v>1888</v>
      </c>
      <c r="E570" t="s">
        <v>757</v>
      </c>
      <c r="F570" s="246" t="s">
        <v>758</v>
      </c>
      <c r="G570" t="s">
        <v>303</v>
      </c>
      <c r="H570">
        <v>183.44</v>
      </c>
      <c r="I570">
        <f t="shared" si="8"/>
        <v>201.78</v>
      </c>
    </row>
    <row r="571" spans="1:9" ht="12.75" customHeight="1" x14ac:dyDescent="0.35">
      <c r="A571" t="s">
        <v>1889</v>
      </c>
      <c r="B571" s="244">
        <v>45292</v>
      </c>
      <c r="C571" s="244">
        <v>45657</v>
      </c>
      <c r="D571" t="s">
        <v>1890</v>
      </c>
      <c r="E571" t="s">
        <v>757</v>
      </c>
      <c r="F571" s="246" t="s">
        <v>762</v>
      </c>
      <c r="G571" t="s">
        <v>303</v>
      </c>
      <c r="H571">
        <v>255.89</v>
      </c>
      <c r="I571">
        <f t="shared" si="8"/>
        <v>281.47000000000003</v>
      </c>
    </row>
    <row r="572" spans="1:9" ht="12.75" customHeight="1" x14ac:dyDescent="0.35">
      <c r="A572" t="s">
        <v>1891</v>
      </c>
      <c r="B572" s="244">
        <v>45292</v>
      </c>
      <c r="C572" s="244">
        <v>45657</v>
      </c>
      <c r="D572" t="s">
        <v>1892</v>
      </c>
      <c r="E572" t="s">
        <v>757</v>
      </c>
      <c r="F572" s="246" t="s">
        <v>765</v>
      </c>
      <c r="G572" t="s">
        <v>303</v>
      </c>
      <c r="H572">
        <v>304.67</v>
      </c>
      <c r="I572">
        <f t="shared" si="8"/>
        <v>335.13</v>
      </c>
    </row>
    <row r="573" spans="1:9" ht="12.75" customHeight="1" x14ac:dyDescent="0.35">
      <c r="A573" t="s">
        <v>1893</v>
      </c>
      <c r="B573" s="244">
        <v>45292</v>
      </c>
      <c r="C573" s="244">
        <v>45657</v>
      </c>
      <c r="D573" t="s">
        <v>1894</v>
      </c>
      <c r="E573" t="s">
        <v>757</v>
      </c>
      <c r="F573" s="246" t="s">
        <v>768</v>
      </c>
      <c r="G573" t="s">
        <v>303</v>
      </c>
      <c r="H573">
        <v>351.85</v>
      </c>
      <c r="I573">
        <f t="shared" si="8"/>
        <v>387.03</v>
      </c>
    </row>
    <row r="574" spans="1:9" ht="12.75" customHeight="1" x14ac:dyDescent="0.35">
      <c r="A574" t="s">
        <v>1895</v>
      </c>
      <c r="B574" s="244">
        <v>45292</v>
      </c>
      <c r="C574" s="244">
        <v>45657</v>
      </c>
      <c r="D574" t="s">
        <v>1896</v>
      </c>
      <c r="E574" t="s">
        <v>757</v>
      </c>
      <c r="F574" s="246" t="s">
        <v>771</v>
      </c>
      <c r="G574" t="s">
        <v>303</v>
      </c>
      <c r="H574">
        <v>389.24</v>
      </c>
      <c r="I574">
        <f t="shared" si="8"/>
        <v>428.16</v>
      </c>
    </row>
    <row r="575" spans="1:9" ht="12.75" customHeight="1" x14ac:dyDescent="0.35">
      <c r="A575" t="s">
        <v>1897</v>
      </c>
      <c r="B575" s="244">
        <v>45292</v>
      </c>
      <c r="C575" s="244">
        <v>45657</v>
      </c>
      <c r="D575" t="s">
        <v>1898</v>
      </c>
      <c r="E575" t="s">
        <v>757</v>
      </c>
      <c r="F575" s="246" t="s">
        <v>774</v>
      </c>
      <c r="G575" t="s">
        <v>303</v>
      </c>
      <c r="H575">
        <v>438.59</v>
      </c>
      <c r="I575">
        <f t="shared" si="8"/>
        <v>482.44</v>
      </c>
    </row>
    <row r="576" spans="1:9" ht="12.75" customHeight="1" x14ac:dyDescent="0.35">
      <c r="A576" t="s">
        <v>1899</v>
      </c>
      <c r="B576" s="244">
        <v>45292</v>
      </c>
      <c r="C576" s="244">
        <v>45657</v>
      </c>
      <c r="D576" t="s">
        <v>1900</v>
      </c>
      <c r="E576" t="s">
        <v>757</v>
      </c>
      <c r="F576" s="246" t="s">
        <v>777</v>
      </c>
      <c r="G576" t="s">
        <v>303</v>
      </c>
      <c r="H576">
        <v>351.36</v>
      </c>
      <c r="I576">
        <f t="shared" si="8"/>
        <v>386.49</v>
      </c>
    </row>
    <row r="577" spans="1:9" ht="12.75" customHeight="1" x14ac:dyDescent="0.35">
      <c r="A577" t="s">
        <v>1901</v>
      </c>
      <c r="B577" s="244">
        <v>45292</v>
      </c>
      <c r="C577" s="244">
        <v>45657</v>
      </c>
      <c r="D577" t="s">
        <v>1902</v>
      </c>
      <c r="E577" t="s">
        <v>757</v>
      </c>
      <c r="F577" s="246" t="s">
        <v>780</v>
      </c>
      <c r="G577" t="s">
        <v>303</v>
      </c>
      <c r="H577">
        <v>371.16</v>
      </c>
      <c r="I577">
        <f t="shared" si="8"/>
        <v>408.27</v>
      </c>
    </row>
    <row r="578" spans="1:9" ht="12.75" customHeight="1" x14ac:dyDescent="0.35">
      <c r="A578" t="s">
        <v>1903</v>
      </c>
      <c r="B578" s="244">
        <v>45292</v>
      </c>
      <c r="C578" s="244">
        <v>45657</v>
      </c>
      <c r="D578" t="s">
        <v>1904</v>
      </c>
      <c r="E578" t="s">
        <v>757</v>
      </c>
      <c r="F578" s="246" t="s">
        <v>758</v>
      </c>
      <c r="G578" t="s">
        <v>303</v>
      </c>
      <c r="H578">
        <v>211.06</v>
      </c>
      <c r="I578">
        <f t="shared" si="8"/>
        <v>232.16</v>
      </c>
    </row>
    <row r="579" spans="1:9" ht="12.75" customHeight="1" x14ac:dyDescent="0.35">
      <c r="A579" t="s">
        <v>1905</v>
      </c>
      <c r="B579" s="244">
        <v>45292</v>
      </c>
      <c r="C579" s="244">
        <v>45657</v>
      </c>
      <c r="D579" t="s">
        <v>1906</v>
      </c>
      <c r="E579" t="s">
        <v>757</v>
      </c>
      <c r="F579" s="246" t="s">
        <v>762</v>
      </c>
      <c r="G579" t="s">
        <v>303</v>
      </c>
      <c r="H579">
        <v>287.26</v>
      </c>
      <c r="I579">
        <f t="shared" si="8"/>
        <v>315.98</v>
      </c>
    </row>
    <row r="580" spans="1:9" ht="12.75" customHeight="1" x14ac:dyDescent="0.35">
      <c r="A580" t="s">
        <v>1907</v>
      </c>
      <c r="B580" s="244">
        <v>45292</v>
      </c>
      <c r="C580" s="244">
        <v>45657</v>
      </c>
      <c r="D580" t="s">
        <v>1908</v>
      </c>
      <c r="E580" t="s">
        <v>757</v>
      </c>
      <c r="F580" s="246" t="s">
        <v>765</v>
      </c>
      <c r="G580" t="s">
        <v>303</v>
      </c>
      <c r="H580">
        <v>328.5</v>
      </c>
      <c r="I580">
        <f t="shared" si="8"/>
        <v>361.35</v>
      </c>
    </row>
    <row r="581" spans="1:9" ht="12.75" customHeight="1" x14ac:dyDescent="0.35">
      <c r="A581" t="s">
        <v>1909</v>
      </c>
      <c r="B581" s="244">
        <v>45292</v>
      </c>
      <c r="C581" s="244">
        <v>45657</v>
      </c>
      <c r="D581" t="s">
        <v>1910</v>
      </c>
      <c r="E581" t="s">
        <v>757</v>
      </c>
      <c r="F581" s="246" t="s">
        <v>768</v>
      </c>
      <c r="G581" t="s">
        <v>303</v>
      </c>
      <c r="H581">
        <v>366.51</v>
      </c>
      <c r="I581">
        <f t="shared" si="8"/>
        <v>403.16</v>
      </c>
    </row>
    <row r="582" spans="1:9" ht="12.75" customHeight="1" x14ac:dyDescent="0.35">
      <c r="A582" t="s">
        <v>1911</v>
      </c>
      <c r="B582" s="244">
        <v>45292</v>
      </c>
      <c r="C582" s="244">
        <v>45657</v>
      </c>
      <c r="D582" t="s">
        <v>1912</v>
      </c>
      <c r="E582" t="s">
        <v>757</v>
      </c>
      <c r="F582" s="246" t="s">
        <v>771</v>
      </c>
      <c r="G582" t="s">
        <v>303</v>
      </c>
      <c r="H582">
        <v>400.9</v>
      </c>
      <c r="I582">
        <f t="shared" si="8"/>
        <v>440.99</v>
      </c>
    </row>
    <row r="583" spans="1:9" ht="12.75" customHeight="1" x14ac:dyDescent="0.35">
      <c r="A583" t="s">
        <v>1913</v>
      </c>
      <c r="B583" s="244">
        <v>45292</v>
      </c>
      <c r="C583" s="244">
        <v>45657</v>
      </c>
      <c r="D583" t="s">
        <v>1914</v>
      </c>
      <c r="E583" t="s">
        <v>757</v>
      </c>
      <c r="F583" s="246" t="s">
        <v>774</v>
      </c>
      <c r="G583" t="s">
        <v>303</v>
      </c>
      <c r="H583">
        <v>482.11</v>
      </c>
      <c r="I583">
        <f t="shared" si="8"/>
        <v>530.32000000000005</v>
      </c>
    </row>
    <row r="584" spans="1:9" ht="12.75" customHeight="1" x14ac:dyDescent="0.35">
      <c r="A584" t="s">
        <v>1915</v>
      </c>
      <c r="B584" s="244">
        <v>45292</v>
      </c>
      <c r="C584" s="244">
        <v>45657</v>
      </c>
      <c r="D584" t="s">
        <v>1916</v>
      </c>
      <c r="E584" t="s">
        <v>757</v>
      </c>
      <c r="F584" s="246" t="s">
        <v>777</v>
      </c>
      <c r="G584" t="s">
        <v>303</v>
      </c>
      <c r="H584">
        <v>426.75</v>
      </c>
      <c r="I584">
        <f t="shared" si="8"/>
        <v>469.42</v>
      </c>
    </row>
    <row r="585" spans="1:9" ht="12.75" customHeight="1" x14ac:dyDescent="0.35">
      <c r="A585" t="s">
        <v>1917</v>
      </c>
      <c r="B585" s="244">
        <v>45292</v>
      </c>
      <c r="C585" s="244">
        <v>45657</v>
      </c>
      <c r="D585" t="s">
        <v>1918</v>
      </c>
      <c r="E585" t="s">
        <v>757</v>
      </c>
      <c r="F585" s="246" t="s">
        <v>780</v>
      </c>
      <c r="G585" t="s">
        <v>303</v>
      </c>
      <c r="H585">
        <v>407.06</v>
      </c>
      <c r="I585">
        <f t="shared" si="8"/>
        <v>447.76</v>
      </c>
    </row>
    <row r="586" spans="1:9" ht="12.75" customHeight="1" x14ac:dyDescent="0.35">
      <c r="A586" t="s">
        <v>1919</v>
      </c>
      <c r="B586" s="244">
        <v>45292</v>
      </c>
      <c r="C586" s="244">
        <v>45657</v>
      </c>
      <c r="D586" t="s">
        <v>1920</v>
      </c>
      <c r="E586" t="s">
        <v>757</v>
      </c>
      <c r="F586" s="246" t="s">
        <v>758</v>
      </c>
      <c r="G586" t="s">
        <v>303</v>
      </c>
      <c r="H586">
        <v>151.82</v>
      </c>
      <c r="I586">
        <f t="shared" ref="I586:I649" si="9">ROUNDDOWN(1.1*H586,2)</f>
        <v>167</v>
      </c>
    </row>
    <row r="587" spans="1:9" ht="12.75" customHeight="1" x14ac:dyDescent="0.35">
      <c r="A587" t="s">
        <v>1921</v>
      </c>
      <c r="B587" s="244">
        <v>45292</v>
      </c>
      <c r="C587" s="244">
        <v>45657</v>
      </c>
      <c r="D587" t="s">
        <v>1922</v>
      </c>
      <c r="E587" t="s">
        <v>757</v>
      </c>
      <c r="F587" s="246" t="s">
        <v>762</v>
      </c>
      <c r="G587" t="s">
        <v>303</v>
      </c>
      <c r="H587">
        <v>210.38</v>
      </c>
      <c r="I587">
        <f t="shared" si="9"/>
        <v>231.41</v>
      </c>
    </row>
    <row r="588" spans="1:9" ht="12.75" customHeight="1" x14ac:dyDescent="0.35">
      <c r="A588" t="s">
        <v>1923</v>
      </c>
      <c r="B588" s="244">
        <v>45292</v>
      </c>
      <c r="C588" s="244">
        <v>45657</v>
      </c>
      <c r="D588" t="s">
        <v>1924</v>
      </c>
      <c r="E588" t="s">
        <v>757</v>
      </c>
      <c r="F588" s="246" t="s">
        <v>765</v>
      </c>
      <c r="G588" t="s">
        <v>303</v>
      </c>
      <c r="H588">
        <v>250.28</v>
      </c>
      <c r="I588">
        <f t="shared" si="9"/>
        <v>275.3</v>
      </c>
    </row>
    <row r="589" spans="1:9" ht="12.75" customHeight="1" x14ac:dyDescent="0.35">
      <c r="A589" t="s">
        <v>1925</v>
      </c>
      <c r="B589" s="244">
        <v>45292</v>
      </c>
      <c r="C589" s="244">
        <v>45657</v>
      </c>
      <c r="D589" t="s">
        <v>1926</v>
      </c>
      <c r="E589" t="s">
        <v>757</v>
      </c>
      <c r="F589" s="246" t="s">
        <v>768</v>
      </c>
      <c r="G589" t="s">
        <v>303</v>
      </c>
      <c r="H589">
        <v>289.29000000000002</v>
      </c>
      <c r="I589">
        <f t="shared" si="9"/>
        <v>318.20999999999998</v>
      </c>
    </row>
    <row r="590" spans="1:9" ht="12.75" customHeight="1" x14ac:dyDescent="0.35">
      <c r="A590" t="s">
        <v>1927</v>
      </c>
      <c r="B590" s="244">
        <v>45292</v>
      </c>
      <c r="C590" s="244">
        <v>45657</v>
      </c>
      <c r="D590" t="s">
        <v>1928</v>
      </c>
      <c r="E590" t="s">
        <v>757</v>
      </c>
      <c r="F590" s="246" t="s">
        <v>771</v>
      </c>
      <c r="G590" t="s">
        <v>303</v>
      </c>
      <c r="H590">
        <v>314.52</v>
      </c>
      <c r="I590">
        <f t="shared" si="9"/>
        <v>345.97</v>
      </c>
    </row>
    <row r="591" spans="1:9" ht="12.75" customHeight="1" x14ac:dyDescent="0.35">
      <c r="A591" t="s">
        <v>1929</v>
      </c>
      <c r="B591" s="244">
        <v>45292</v>
      </c>
      <c r="C591" s="244">
        <v>45657</v>
      </c>
      <c r="D591" t="s">
        <v>1930</v>
      </c>
      <c r="E591" t="s">
        <v>757</v>
      </c>
      <c r="F591" s="246" t="s">
        <v>774</v>
      </c>
      <c r="G591" t="s">
        <v>303</v>
      </c>
      <c r="H591">
        <v>339.13</v>
      </c>
      <c r="I591">
        <f t="shared" si="9"/>
        <v>373.04</v>
      </c>
    </row>
    <row r="592" spans="1:9" ht="12.75" customHeight="1" x14ac:dyDescent="0.35">
      <c r="A592" t="s">
        <v>1931</v>
      </c>
      <c r="B592" s="244">
        <v>45292</v>
      </c>
      <c r="C592" s="244">
        <v>45657</v>
      </c>
      <c r="D592" t="s">
        <v>1932</v>
      </c>
      <c r="E592" t="s">
        <v>757</v>
      </c>
      <c r="F592" s="246" t="s">
        <v>777</v>
      </c>
      <c r="G592" t="s">
        <v>303</v>
      </c>
      <c r="H592">
        <v>297.66000000000003</v>
      </c>
      <c r="I592">
        <f t="shared" si="9"/>
        <v>327.42</v>
      </c>
    </row>
    <row r="593" spans="1:9" ht="12.75" customHeight="1" x14ac:dyDescent="0.35">
      <c r="A593" t="s">
        <v>1933</v>
      </c>
      <c r="B593" s="244">
        <v>45292</v>
      </c>
      <c r="C593" s="244">
        <v>45657</v>
      </c>
      <c r="D593" t="s">
        <v>1934</v>
      </c>
      <c r="E593" t="s">
        <v>757</v>
      </c>
      <c r="F593" s="246" t="s">
        <v>780</v>
      </c>
      <c r="G593" t="s">
        <v>303</v>
      </c>
      <c r="H593">
        <v>317.48</v>
      </c>
      <c r="I593">
        <f t="shared" si="9"/>
        <v>349.22</v>
      </c>
    </row>
    <row r="594" spans="1:9" ht="12.75" customHeight="1" x14ac:dyDescent="0.35">
      <c r="A594" t="s">
        <v>1935</v>
      </c>
      <c r="B594" s="244">
        <v>45292</v>
      </c>
      <c r="C594" s="244">
        <v>45657</v>
      </c>
      <c r="D594" t="s">
        <v>1936</v>
      </c>
      <c r="E594" t="s">
        <v>757</v>
      </c>
      <c r="F594" s="246" t="s">
        <v>758</v>
      </c>
      <c r="G594" t="s">
        <v>303</v>
      </c>
      <c r="H594">
        <v>140.13999999999999</v>
      </c>
      <c r="I594">
        <f t="shared" si="9"/>
        <v>154.15</v>
      </c>
    </row>
    <row r="595" spans="1:9" ht="12.75" customHeight="1" x14ac:dyDescent="0.35">
      <c r="A595" t="s">
        <v>1937</v>
      </c>
      <c r="B595" s="244">
        <v>45292</v>
      </c>
      <c r="C595" s="244">
        <v>45657</v>
      </c>
      <c r="D595" t="s">
        <v>1938</v>
      </c>
      <c r="E595" t="s">
        <v>757</v>
      </c>
      <c r="F595" s="246" t="s">
        <v>762</v>
      </c>
      <c r="G595" t="s">
        <v>303</v>
      </c>
      <c r="H595">
        <v>189.07</v>
      </c>
      <c r="I595">
        <f t="shared" si="9"/>
        <v>207.97</v>
      </c>
    </row>
    <row r="596" spans="1:9" ht="12.75" customHeight="1" x14ac:dyDescent="0.35">
      <c r="A596" t="s">
        <v>1939</v>
      </c>
      <c r="B596" s="244">
        <v>45292</v>
      </c>
      <c r="C596" s="244">
        <v>45657</v>
      </c>
      <c r="D596" t="s">
        <v>1940</v>
      </c>
      <c r="E596" t="s">
        <v>757</v>
      </c>
      <c r="F596" s="246" t="s">
        <v>765</v>
      </c>
      <c r="G596" t="s">
        <v>303</v>
      </c>
      <c r="H596">
        <v>213.52</v>
      </c>
      <c r="I596">
        <f t="shared" si="9"/>
        <v>234.87</v>
      </c>
    </row>
    <row r="597" spans="1:9" ht="12.75" customHeight="1" x14ac:dyDescent="0.35">
      <c r="A597" t="s">
        <v>1941</v>
      </c>
      <c r="B597" s="244">
        <v>45292</v>
      </c>
      <c r="C597" s="244">
        <v>45657</v>
      </c>
      <c r="D597" t="s">
        <v>1942</v>
      </c>
      <c r="E597" t="s">
        <v>757</v>
      </c>
      <c r="F597" s="246" t="s">
        <v>768</v>
      </c>
      <c r="G597" t="s">
        <v>303</v>
      </c>
      <c r="H597">
        <v>263.42</v>
      </c>
      <c r="I597">
        <f t="shared" si="9"/>
        <v>289.76</v>
      </c>
    </row>
    <row r="598" spans="1:9" ht="12.75" customHeight="1" x14ac:dyDescent="0.35">
      <c r="A598" t="s">
        <v>1943</v>
      </c>
      <c r="B598" s="244">
        <v>45292</v>
      </c>
      <c r="C598" s="244">
        <v>45657</v>
      </c>
      <c r="D598" t="s">
        <v>1944</v>
      </c>
      <c r="E598" t="s">
        <v>757</v>
      </c>
      <c r="F598" s="246" t="s">
        <v>771</v>
      </c>
      <c r="G598" t="s">
        <v>303</v>
      </c>
      <c r="H598">
        <v>241.62</v>
      </c>
      <c r="I598">
        <f t="shared" si="9"/>
        <v>265.77999999999997</v>
      </c>
    </row>
    <row r="599" spans="1:9" ht="12.75" customHeight="1" x14ac:dyDescent="0.35">
      <c r="A599" t="s">
        <v>1945</v>
      </c>
      <c r="B599" s="244">
        <v>45292</v>
      </c>
      <c r="C599" s="244">
        <v>45657</v>
      </c>
      <c r="D599" t="s">
        <v>1946</v>
      </c>
      <c r="E599" t="s">
        <v>757</v>
      </c>
      <c r="F599" s="246" t="s">
        <v>774</v>
      </c>
      <c r="G599" t="s">
        <v>303</v>
      </c>
      <c r="H599">
        <v>298.77999999999997</v>
      </c>
      <c r="I599">
        <f t="shared" si="9"/>
        <v>328.65</v>
      </c>
    </row>
    <row r="600" spans="1:9" ht="12.75" customHeight="1" x14ac:dyDescent="0.35">
      <c r="A600" t="s">
        <v>1947</v>
      </c>
      <c r="B600" s="244">
        <v>45292</v>
      </c>
      <c r="C600" s="244">
        <v>45657</v>
      </c>
      <c r="D600" t="s">
        <v>1948</v>
      </c>
      <c r="E600" t="s">
        <v>757</v>
      </c>
      <c r="F600" s="246" t="s">
        <v>777</v>
      </c>
      <c r="G600" t="s">
        <v>303</v>
      </c>
      <c r="H600">
        <v>233.47</v>
      </c>
      <c r="I600">
        <f t="shared" si="9"/>
        <v>256.81</v>
      </c>
    </row>
    <row r="601" spans="1:9" ht="12.75" customHeight="1" x14ac:dyDescent="0.35">
      <c r="A601" t="s">
        <v>1949</v>
      </c>
      <c r="B601" s="244">
        <v>45292</v>
      </c>
      <c r="C601" s="244">
        <v>45657</v>
      </c>
      <c r="D601" t="s">
        <v>1950</v>
      </c>
      <c r="E601" t="s">
        <v>757</v>
      </c>
      <c r="F601" s="246" t="s">
        <v>780</v>
      </c>
      <c r="G601" t="s">
        <v>303</v>
      </c>
      <c r="H601">
        <v>220.86</v>
      </c>
      <c r="I601">
        <f t="shared" si="9"/>
        <v>242.94</v>
      </c>
    </row>
    <row r="602" spans="1:9" ht="12.75" customHeight="1" x14ac:dyDescent="0.35">
      <c r="A602" t="s">
        <v>1951</v>
      </c>
      <c r="B602" s="244">
        <v>45292</v>
      </c>
      <c r="C602" s="244">
        <v>45657</v>
      </c>
      <c r="D602" t="s">
        <v>6867</v>
      </c>
      <c r="E602" t="s">
        <v>757</v>
      </c>
      <c r="F602" s="246" t="s">
        <v>758</v>
      </c>
      <c r="G602" t="s">
        <v>303</v>
      </c>
      <c r="H602">
        <v>265.7</v>
      </c>
      <c r="I602">
        <f t="shared" si="9"/>
        <v>292.27</v>
      </c>
    </row>
    <row r="603" spans="1:9" ht="12.75" customHeight="1" x14ac:dyDescent="0.35">
      <c r="A603" t="s">
        <v>1953</v>
      </c>
      <c r="B603" s="244">
        <v>45292</v>
      </c>
      <c r="C603" s="244">
        <v>45657</v>
      </c>
      <c r="D603" t="s">
        <v>6868</v>
      </c>
      <c r="E603" t="s">
        <v>757</v>
      </c>
      <c r="F603" s="246" t="s">
        <v>758</v>
      </c>
      <c r="G603" t="s">
        <v>303</v>
      </c>
      <c r="H603">
        <v>212</v>
      </c>
      <c r="I603">
        <f t="shared" si="9"/>
        <v>233.2</v>
      </c>
    </row>
    <row r="604" spans="1:9" ht="12.75" customHeight="1" x14ac:dyDescent="0.35">
      <c r="A604" t="s">
        <v>1955</v>
      </c>
      <c r="B604" s="244">
        <v>45292</v>
      </c>
      <c r="C604" s="244">
        <v>45657</v>
      </c>
      <c r="D604" t="s">
        <v>1956</v>
      </c>
      <c r="E604" t="s">
        <v>757</v>
      </c>
      <c r="F604" s="246" t="s">
        <v>762</v>
      </c>
      <c r="G604" t="s">
        <v>303</v>
      </c>
      <c r="H604">
        <v>340.81</v>
      </c>
      <c r="I604">
        <f t="shared" si="9"/>
        <v>374.89</v>
      </c>
    </row>
    <row r="605" spans="1:9" ht="12.75" customHeight="1" x14ac:dyDescent="0.35">
      <c r="A605" t="s">
        <v>1957</v>
      </c>
      <c r="B605" s="244">
        <v>45292</v>
      </c>
      <c r="C605" s="244">
        <v>45657</v>
      </c>
      <c r="D605" t="s">
        <v>1958</v>
      </c>
      <c r="E605" t="s">
        <v>757</v>
      </c>
      <c r="F605" s="246" t="s">
        <v>765</v>
      </c>
      <c r="G605" t="s">
        <v>303</v>
      </c>
      <c r="H605">
        <v>384.74</v>
      </c>
      <c r="I605">
        <f t="shared" si="9"/>
        <v>423.21</v>
      </c>
    </row>
    <row r="606" spans="1:9" ht="12.75" customHeight="1" x14ac:dyDescent="0.35">
      <c r="A606" t="s">
        <v>1959</v>
      </c>
      <c r="B606" s="244">
        <v>45292</v>
      </c>
      <c r="C606" s="244">
        <v>45657</v>
      </c>
      <c r="D606" t="s">
        <v>1960</v>
      </c>
      <c r="E606" t="s">
        <v>757</v>
      </c>
      <c r="F606" s="246" t="s">
        <v>768</v>
      </c>
      <c r="G606" t="s">
        <v>303</v>
      </c>
      <c r="H606">
        <v>423.98</v>
      </c>
      <c r="I606">
        <f t="shared" si="9"/>
        <v>466.37</v>
      </c>
    </row>
    <row r="607" spans="1:9" ht="12.75" customHeight="1" x14ac:dyDescent="0.35">
      <c r="A607" t="s">
        <v>1961</v>
      </c>
      <c r="B607" s="244">
        <v>45292</v>
      </c>
      <c r="C607" s="244">
        <v>45657</v>
      </c>
      <c r="D607" t="s">
        <v>1962</v>
      </c>
      <c r="E607" t="s">
        <v>757</v>
      </c>
      <c r="F607" s="246" t="s">
        <v>771</v>
      </c>
      <c r="G607" t="s">
        <v>303</v>
      </c>
      <c r="H607">
        <v>457.85</v>
      </c>
      <c r="I607">
        <f t="shared" si="9"/>
        <v>503.63</v>
      </c>
    </row>
    <row r="608" spans="1:9" ht="12.75" customHeight="1" x14ac:dyDescent="0.35">
      <c r="A608" t="s">
        <v>1963</v>
      </c>
      <c r="B608" s="244">
        <v>45292</v>
      </c>
      <c r="C608" s="244">
        <v>45657</v>
      </c>
      <c r="D608" t="s">
        <v>1964</v>
      </c>
      <c r="E608" t="s">
        <v>757</v>
      </c>
      <c r="F608" s="246" t="s">
        <v>774</v>
      </c>
      <c r="G608" t="s">
        <v>303</v>
      </c>
      <c r="H608">
        <v>555.91999999999996</v>
      </c>
      <c r="I608">
        <f t="shared" si="9"/>
        <v>611.51</v>
      </c>
    </row>
    <row r="609" spans="1:9" ht="12.75" customHeight="1" x14ac:dyDescent="0.35">
      <c r="A609" t="s">
        <v>1965</v>
      </c>
      <c r="B609" s="244">
        <v>45292</v>
      </c>
      <c r="C609" s="244">
        <v>45657</v>
      </c>
      <c r="D609" t="s">
        <v>1966</v>
      </c>
      <c r="E609" t="s">
        <v>757</v>
      </c>
      <c r="F609" s="246" t="s">
        <v>777</v>
      </c>
      <c r="G609" t="s">
        <v>303</v>
      </c>
      <c r="H609">
        <v>494.84</v>
      </c>
      <c r="I609">
        <f t="shared" si="9"/>
        <v>544.32000000000005</v>
      </c>
    </row>
    <row r="610" spans="1:9" ht="12.75" customHeight="1" x14ac:dyDescent="0.35">
      <c r="A610" t="s">
        <v>1967</v>
      </c>
      <c r="B610" s="244">
        <v>45292</v>
      </c>
      <c r="C610" s="244">
        <v>45657</v>
      </c>
      <c r="D610" t="s">
        <v>1968</v>
      </c>
      <c r="E610" t="s">
        <v>757</v>
      </c>
      <c r="F610" s="246" t="s">
        <v>780</v>
      </c>
      <c r="G610" t="s">
        <v>303</v>
      </c>
      <c r="H610">
        <v>443.98</v>
      </c>
      <c r="I610">
        <f t="shared" si="9"/>
        <v>488.37</v>
      </c>
    </row>
    <row r="611" spans="1:9" ht="12.75" customHeight="1" x14ac:dyDescent="0.35">
      <c r="A611" t="s">
        <v>1969</v>
      </c>
      <c r="B611" s="244">
        <v>45292</v>
      </c>
      <c r="C611" s="244">
        <v>45657</v>
      </c>
      <c r="D611" t="s">
        <v>1970</v>
      </c>
      <c r="E611" t="s">
        <v>757</v>
      </c>
      <c r="F611" s="246" t="s">
        <v>758</v>
      </c>
      <c r="G611" t="s">
        <v>303</v>
      </c>
      <c r="H611">
        <v>212</v>
      </c>
      <c r="I611">
        <f t="shared" si="9"/>
        <v>233.2</v>
      </c>
    </row>
    <row r="612" spans="1:9" ht="12.75" customHeight="1" x14ac:dyDescent="0.35">
      <c r="A612" t="s">
        <v>1971</v>
      </c>
      <c r="B612" s="244">
        <v>45292</v>
      </c>
      <c r="C612" s="244">
        <v>45657</v>
      </c>
      <c r="D612" t="s">
        <v>1972</v>
      </c>
      <c r="E612" t="s">
        <v>757</v>
      </c>
      <c r="F612" s="246" t="s">
        <v>762</v>
      </c>
      <c r="G612" t="s">
        <v>303</v>
      </c>
      <c r="H612">
        <v>272.47000000000003</v>
      </c>
      <c r="I612">
        <f t="shared" si="9"/>
        <v>299.70999999999998</v>
      </c>
    </row>
    <row r="613" spans="1:9" ht="12.75" customHeight="1" x14ac:dyDescent="0.35">
      <c r="A613" t="s">
        <v>1973</v>
      </c>
      <c r="B613" s="244">
        <v>45292</v>
      </c>
      <c r="C613" s="244">
        <v>45657</v>
      </c>
      <c r="D613" t="s">
        <v>1974</v>
      </c>
      <c r="E613" t="s">
        <v>757</v>
      </c>
      <c r="F613" s="246" t="s">
        <v>765</v>
      </c>
      <c r="G613" t="s">
        <v>303</v>
      </c>
      <c r="H613">
        <v>297.49</v>
      </c>
      <c r="I613">
        <f t="shared" si="9"/>
        <v>327.23</v>
      </c>
    </row>
    <row r="614" spans="1:9" ht="12.75" customHeight="1" x14ac:dyDescent="0.35">
      <c r="A614" t="s">
        <v>1975</v>
      </c>
      <c r="B614" s="244">
        <v>45292</v>
      </c>
      <c r="C614" s="244">
        <v>45657</v>
      </c>
      <c r="D614" t="s">
        <v>1976</v>
      </c>
      <c r="E614" t="s">
        <v>757</v>
      </c>
      <c r="F614" s="246" t="s">
        <v>768</v>
      </c>
      <c r="G614" t="s">
        <v>303</v>
      </c>
      <c r="H614">
        <v>350.03</v>
      </c>
      <c r="I614">
        <f t="shared" si="9"/>
        <v>385.03</v>
      </c>
    </row>
    <row r="615" spans="1:9" ht="12.75" customHeight="1" x14ac:dyDescent="0.35">
      <c r="A615" t="s">
        <v>1977</v>
      </c>
      <c r="B615" s="244">
        <v>45292</v>
      </c>
      <c r="C615" s="244">
        <v>45657</v>
      </c>
      <c r="D615" t="s">
        <v>1978</v>
      </c>
      <c r="E615" t="s">
        <v>757</v>
      </c>
      <c r="F615" s="246" t="s">
        <v>771</v>
      </c>
      <c r="G615" t="s">
        <v>303</v>
      </c>
      <c r="H615">
        <v>370.66</v>
      </c>
      <c r="I615">
        <f t="shared" si="9"/>
        <v>407.72</v>
      </c>
    </row>
    <row r="616" spans="1:9" ht="12.75" customHeight="1" x14ac:dyDescent="0.35">
      <c r="A616" t="s">
        <v>1979</v>
      </c>
      <c r="B616" s="244">
        <v>45292</v>
      </c>
      <c r="C616" s="244">
        <v>45657</v>
      </c>
      <c r="D616" t="s">
        <v>1980</v>
      </c>
      <c r="E616" t="s">
        <v>757</v>
      </c>
      <c r="F616" s="246" t="s">
        <v>774</v>
      </c>
      <c r="G616" t="s">
        <v>303</v>
      </c>
      <c r="H616">
        <v>402.18</v>
      </c>
      <c r="I616">
        <f t="shared" si="9"/>
        <v>442.39</v>
      </c>
    </row>
    <row r="617" spans="1:9" ht="12.75" customHeight="1" x14ac:dyDescent="0.35">
      <c r="A617" t="s">
        <v>1981</v>
      </c>
      <c r="B617" s="244">
        <v>45292</v>
      </c>
      <c r="C617" s="244">
        <v>45657</v>
      </c>
      <c r="D617" t="s">
        <v>1982</v>
      </c>
      <c r="E617" t="s">
        <v>757</v>
      </c>
      <c r="F617" s="246" t="s">
        <v>777</v>
      </c>
      <c r="G617" t="s">
        <v>303</v>
      </c>
      <c r="H617">
        <v>374.22</v>
      </c>
      <c r="I617">
        <f t="shared" si="9"/>
        <v>411.64</v>
      </c>
    </row>
    <row r="618" spans="1:9" ht="12.75" customHeight="1" x14ac:dyDescent="0.35">
      <c r="A618" t="s">
        <v>1983</v>
      </c>
      <c r="B618" s="244">
        <v>45292</v>
      </c>
      <c r="C618" s="244">
        <v>45657</v>
      </c>
      <c r="D618" t="s">
        <v>1984</v>
      </c>
      <c r="E618" t="s">
        <v>757</v>
      </c>
      <c r="F618" s="246" t="s">
        <v>780</v>
      </c>
      <c r="G618" t="s">
        <v>303</v>
      </c>
      <c r="H618">
        <v>362.63</v>
      </c>
      <c r="I618">
        <f t="shared" si="9"/>
        <v>398.89</v>
      </c>
    </row>
    <row r="619" spans="1:9" ht="12.75" customHeight="1" x14ac:dyDescent="0.35">
      <c r="A619" t="s">
        <v>1985</v>
      </c>
      <c r="B619" s="244">
        <v>45292</v>
      </c>
      <c r="C619" s="244">
        <v>45657</v>
      </c>
      <c r="D619" t="s">
        <v>1986</v>
      </c>
      <c r="E619" t="s">
        <v>757</v>
      </c>
      <c r="F619" s="246" t="s">
        <v>758</v>
      </c>
      <c r="G619" t="s">
        <v>303</v>
      </c>
      <c r="H619">
        <v>145.47999999999999</v>
      </c>
      <c r="I619">
        <f t="shared" si="9"/>
        <v>160.02000000000001</v>
      </c>
    </row>
    <row r="620" spans="1:9" ht="12.75" customHeight="1" x14ac:dyDescent="0.35">
      <c r="A620" t="s">
        <v>1987</v>
      </c>
      <c r="B620" s="244">
        <v>45292</v>
      </c>
      <c r="C620" s="244">
        <v>45657</v>
      </c>
      <c r="D620" t="s">
        <v>1988</v>
      </c>
      <c r="E620" t="s">
        <v>757</v>
      </c>
      <c r="F620" s="246" t="s">
        <v>762</v>
      </c>
      <c r="G620" t="s">
        <v>303</v>
      </c>
      <c r="H620">
        <v>199.52</v>
      </c>
      <c r="I620">
        <f t="shared" si="9"/>
        <v>219.47</v>
      </c>
    </row>
    <row r="621" spans="1:9" ht="12.75" customHeight="1" x14ac:dyDescent="0.35">
      <c r="A621" t="s">
        <v>1989</v>
      </c>
      <c r="B621" s="244">
        <v>45292</v>
      </c>
      <c r="C621" s="244">
        <v>45657</v>
      </c>
      <c r="D621" t="s">
        <v>1990</v>
      </c>
      <c r="E621" t="s">
        <v>757</v>
      </c>
      <c r="F621" s="246" t="s">
        <v>765</v>
      </c>
      <c r="G621" t="s">
        <v>303</v>
      </c>
      <c r="H621">
        <v>223.85</v>
      </c>
      <c r="I621">
        <f t="shared" si="9"/>
        <v>246.23</v>
      </c>
    </row>
    <row r="622" spans="1:9" ht="12.75" customHeight="1" x14ac:dyDescent="0.35">
      <c r="A622" t="s">
        <v>1991</v>
      </c>
      <c r="B622" s="244">
        <v>45292</v>
      </c>
      <c r="C622" s="244">
        <v>45657</v>
      </c>
      <c r="D622" t="s">
        <v>1992</v>
      </c>
      <c r="E622" t="s">
        <v>757</v>
      </c>
      <c r="F622" s="246" t="s">
        <v>768</v>
      </c>
      <c r="G622" t="s">
        <v>303</v>
      </c>
      <c r="H622">
        <v>250.05</v>
      </c>
      <c r="I622">
        <f t="shared" si="9"/>
        <v>275.05</v>
      </c>
    </row>
    <row r="623" spans="1:9" ht="12.75" customHeight="1" x14ac:dyDescent="0.35">
      <c r="A623" t="s">
        <v>1993</v>
      </c>
      <c r="B623" s="244">
        <v>45292</v>
      </c>
      <c r="C623" s="244">
        <v>45657</v>
      </c>
      <c r="D623" t="s">
        <v>1994</v>
      </c>
      <c r="E623" t="s">
        <v>757</v>
      </c>
      <c r="F623" s="246" t="s">
        <v>771</v>
      </c>
      <c r="G623" t="s">
        <v>303</v>
      </c>
      <c r="H623">
        <v>263.02</v>
      </c>
      <c r="I623">
        <f t="shared" si="9"/>
        <v>289.32</v>
      </c>
    </row>
    <row r="624" spans="1:9" ht="12.75" customHeight="1" x14ac:dyDescent="0.35">
      <c r="A624" t="s">
        <v>1995</v>
      </c>
      <c r="B624" s="244">
        <v>45292</v>
      </c>
      <c r="C624" s="244">
        <v>45657</v>
      </c>
      <c r="D624" t="s">
        <v>1996</v>
      </c>
      <c r="E624" t="s">
        <v>757</v>
      </c>
      <c r="F624" s="246" t="s">
        <v>774</v>
      </c>
      <c r="G624" t="s">
        <v>303</v>
      </c>
      <c r="H624">
        <v>263.58</v>
      </c>
      <c r="I624">
        <f t="shared" si="9"/>
        <v>289.93</v>
      </c>
    </row>
    <row r="625" spans="1:9" ht="12.75" customHeight="1" x14ac:dyDescent="0.35">
      <c r="A625" t="s">
        <v>1997</v>
      </c>
      <c r="B625" s="244">
        <v>45292</v>
      </c>
      <c r="C625" s="244">
        <v>45657</v>
      </c>
      <c r="D625" t="s">
        <v>1998</v>
      </c>
      <c r="E625" t="s">
        <v>757</v>
      </c>
      <c r="F625" s="246" t="s">
        <v>777</v>
      </c>
      <c r="G625" t="s">
        <v>303</v>
      </c>
      <c r="H625">
        <v>236.22</v>
      </c>
      <c r="I625">
        <f t="shared" si="9"/>
        <v>259.83999999999997</v>
      </c>
    </row>
    <row r="626" spans="1:9" ht="12.75" customHeight="1" x14ac:dyDescent="0.35">
      <c r="A626" t="s">
        <v>1999</v>
      </c>
      <c r="B626" s="244">
        <v>45292</v>
      </c>
      <c r="C626" s="244">
        <v>45657</v>
      </c>
      <c r="D626" t="s">
        <v>2000</v>
      </c>
      <c r="E626" t="s">
        <v>757</v>
      </c>
      <c r="F626" s="246" t="s">
        <v>780</v>
      </c>
      <c r="G626" t="s">
        <v>303</v>
      </c>
      <c r="H626">
        <v>269.67</v>
      </c>
      <c r="I626">
        <f t="shared" si="9"/>
        <v>296.63</v>
      </c>
    </row>
    <row r="627" spans="1:9" ht="12.75" customHeight="1" x14ac:dyDescent="0.35">
      <c r="A627" t="s">
        <v>2001</v>
      </c>
      <c r="B627" s="244">
        <v>45292</v>
      </c>
      <c r="C627" s="244">
        <v>45657</v>
      </c>
      <c r="D627" t="s">
        <v>2002</v>
      </c>
      <c r="E627" t="s">
        <v>757</v>
      </c>
      <c r="F627" s="246" t="s">
        <v>758</v>
      </c>
      <c r="G627" t="s">
        <v>303</v>
      </c>
      <c r="H627">
        <v>150.38</v>
      </c>
      <c r="I627">
        <f t="shared" si="9"/>
        <v>165.41</v>
      </c>
    </row>
    <row r="628" spans="1:9" ht="12.75" customHeight="1" x14ac:dyDescent="0.35">
      <c r="A628" t="s">
        <v>2003</v>
      </c>
      <c r="B628" s="244">
        <v>45292</v>
      </c>
      <c r="C628" s="244">
        <v>45657</v>
      </c>
      <c r="D628" t="s">
        <v>2004</v>
      </c>
      <c r="E628" t="s">
        <v>757</v>
      </c>
      <c r="F628" s="246" t="s">
        <v>762</v>
      </c>
      <c r="G628" t="s">
        <v>303</v>
      </c>
      <c r="H628">
        <v>204.59</v>
      </c>
      <c r="I628">
        <f t="shared" si="9"/>
        <v>225.04</v>
      </c>
    </row>
    <row r="629" spans="1:9" ht="12.75" customHeight="1" x14ac:dyDescent="0.35">
      <c r="A629" t="s">
        <v>2005</v>
      </c>
      <c r="B629" s="244">
        <v>45292</v>
      </c>
      <c r="C629" s="244">
        <v>45657</v>
      </c>
      <c r="D629" t="s">
        <v>2006</v>
      </c>
      <c r="E629" t="s">
        <v>757</v>
      </c>
      <c r="F629" s="246" t="s">
        <v>765</v>
      </c>
      <c r="G629" t="s">
        <v>303</v>
      </c>
      <c r="H629">
        <v>237.91</v>
      </c>
      <c r="I629">
        <f t="shared" si="9"/>
        <v>261.7</v>
      </c>
    </row>
    <row r="630" spans="1:9" ht="12.75" customHeight="1" x14ac:dyDescent="0.35">
      <c r="A630" t="s">
        <v>2007</v>
      </c>
      <c r="B630" s="244">
        <v>45292</v>
      </c>
      <c r="C630" s="244">
        <v>45657</v>
      </c>
      <c r="D630" t="s">
        <v>2008</v>
      </c>
      <c r="E630" t="s">
        <v>757</v>
      </c>
      <c r="F630" s="246" t="s">
        <v>768</v>
      </c>
      <c r="G630" t="s">
        <v>303</v>
      </c>
      <c r="H630">
        <v>257.44</v>
      </c>
      <c r="I630">
        <f t="shared" si="9"/>
        <v>283.18</v>
      </c>
    </row>
    <row r="631" spans="1:9" ht="12.75" customHeight="1" x14ac:dyDescent="0.35">
      <c r="A631" t="s">
        <v>2009</v>
      </c>
      <c r="B631" s="244">
        <v>45292</v>
      </c>
      <c r="C631" s="244">
        <v>45657</v>
      </c>
      <c r="D631" t="s">
        <v>2010</v>
      </c>
      <c r="E631" t="s">
        <v>757</v>
      </c>
      <c r="F631" s="246" t="s">
        <v>771</v>
      </c>
      <c r="G631" t="s">
        <v>303</v>
      </c>
      <c r="H631">
        <v>278.37</v>
      </c>
      <c r="I631">
        <f t="shared" si="9"/>
        <v>306.2</v>
      </c>
    </row>
    <row r="632" spans="1:9" ht="12.75" customHeight="1" x14ac:dyDescent="0.35">
      <c r="A632" t="s">
        <v>2011</v>
      </c>
      <c r="B632" s="244">
        <v>45292</v>
      </c>
      <c r="C632" s="244">
        <v>45657</v>
      </c>
      <c r="D632" t="s">
        <v>2012</v>
      </c>
      <c r="E632" t="s">
        <v>757</v>
      </c>
      <c r="F632" s="246" t="s">
        <v>774</v>
      </c>
      <c r="G632" t="s">
        <v>303</v>
      </c>
      <c r="H632">
        <v>364.53</v>
      </c>
      <c r="I632">
        <f t="shared" si="9"/>
        <v>400.98</v>
      </c>
    </row>
    <row r="633" spans="1:9" ht="12.75" customHeight="1" x14ac:dyDescent="0.35">
      <c r="A633" t="s">
        <v>2013</v>
      </c>
      <c r="B633" s="244">
        <v>45292</v>
      </c>
      <c r="C633" s="244">
        <v>45657</v>
      </c>
      <c r="D633" t="s">
        <v>2014</v>
      </c>
      <c r="E633" t="s">
        <v>757</v>
      </c>
      <c r="F633" s="246" t="s">
        <v>777</v>
      </c>
      <c r="G633" t="s">
        <v>303</v>
      </c>
      <c r="H633">
        <v>315.73</v>
      </c>
      <c r="I633">
        <f t="shared" si="9"/>
        <v>347.3</v>
      </c>
    </row>
    <row r="634" spans="1:9" ht="12.75" customHeight="1" x14ac:dyDescent="0.35">
      <c r="A634" t="s">
        <v>2015</v>
      </c>
      <c r="B634" s="244">
        <v>45292</v>
      </c>
      <c r="C634" s="244">
        <v>45657</v>
      </c>
      <c r="D634" t="s">
        <v>2016</v>
      </c>
      <c r="E634" t="s">
        <v>757</v>
      </c>
      <c r="F634" s="246" t="s">
        <v>780</v>
      </c>
      <c r="G634" t="s">
        <v>303</v>
      </c>
      <c r="H634">
        <v>283.23</v>
      </c>
      <c r="I634">
        <f t="shared" si="9"/>
        <v>311.55</v>
      </c>
    </row>
    <row r="635" spans="1:9" ht="12.75" customHeight="1" x14ac:dyDescent="0.35">
      <c r="A635" t="s">
        <v>2017</v>
      </c>
      <c r="B635" s="244">
        <v>45292</v>
      </c>
      <c r="C635" s="244">
        <v>45657</v>
      </c>
      <c r="D635" t="s">
        <v>2018</v>
      </c>
      <c r="E635" t="s">
        <v>757</v>
      </c>
      <c r="F635" s="246" t="s">
        <v>758</v>
      </c>
      <c r="G635" t="s">
        <v>303</v>
      </c>
      <c r="H635">
        <v>161.46</v>
      </c>
      <c r="I635">
        <f t="shared" si="9"/>
        <v>177.6</v>
      </c>
    </row>
    <row r="636" spans="1:9" ht="12.75" customHeight="1" x14ac:dyDescent="0.35">
      <c r="A636" t="s">
        <v>2019</v>
      </c>
      <c r="B636" s="244">
        <v>45292</v>
      </c>
      <c r="C636" s="244">
        <v>45657</v>
      </c>
      <c r="D636" t="s">
        <v>2020</v>
      </c>
      <c r="E636" t="s">
        <v>757</v>
      </c>
      <c r="F636" s="246" t="s">
        <v>762</v>
      </c>
      <c r="G636" t="s">
        <v>303</v>
      </c>
      <c r="H636">
        <v>215.7</v>
      </c>
      <c r="I636">
        <f t="shared" si="9"/>
        <v>237.27</v>
      </c>
    </row>
    <row r="637" spans="1:9" ht="12.75" customHeight="1" x14ac:dyDescent="0.35">
      <c r="A637" t="s">
        <v>2021</v>
      </c>
      <c r="B637" s="244">
        <v>45292</v>
      </c>
      <c r="C637" s="244">
        <v>45657</v>
      </c>
      <c r="D637" t="s">
        <v>2022</v>
      </c>
      <c r="E637" t="s">
        <v>757</v>
      </c>
      <c r="F637" s="246" t="s">
        <v>765</v>
      </c>
      <c r="G637" t="s">
        <v>303</v>
      </c>
      <c r="H637">
        <v>241.98</v>
      </c>
      <c r="I637">
        <f t="shared" si="9"/>
        <v>266.17</v>
      </c>
    </row>
    <row r="638" spans="1:9" ht="12.75" customHeight="1" x14ac:dyDescent="0.35">
      <c r="A638" t="s">
        <v>2023</v>
      </c>
      <c r="B638" s="244">
        <v>45292</v>
      </c>
      <c r="C638" s="244">
        <v>45657</v>
      </c>
      <c r="D638" t="s">
        <v>2024</v>
      </c>
      <c r="E638" t="s">
        <v>757</v>
      </c>
      <c r="F638" s="246" t="s">
        <v>768</v>
      </c>
      <c r="G638" t="s">
        <v>303</v>
      </c>
      <c r="H638">
        <v>276.2</v>
      </c>
      <c r="I638">
        <f t="shared" si="9"/>
        <v>303.82</v>
      </c>
    </row>
    <row r="639" spans="1:9" ht="12.75" customHeight="1" x14ac:dyDescent="0.35">
      <c r="A639" t="s">
        <v>2025</v>
      </c>
      <c r="B639" s="244">
        <v>45292</v>
      </c>
      <c r="C639" s="244">
        <v>45657</v>
      </c>
      <c r="D639" t="s">
        <v>2026</v>
      </c>
      <c r="E639" t="s">
        <v>757</v>
      </c>
      <c r="F639" s="246" t="s">
        <v>771</v>
      </c>
      <c r="G639" t="s">
        <v>303</v>
      </c>
      <c r="H639">
        <v>278</v>
      </c>
      <c r="I639">
        <f t="shared" si="9"/>
        <v>305.8</v>
      </c>
    </row>
    <row r="640" spans="1:9" ht="12.75" customHeight="1" x14ac:dyDescent="0.35">
      <c r="A640" t="s">
        <v>2027</v>
      </c>
      <c r="B640" s="244">
        <v>45292</v>
      </c>
      <c r="C640" s="244">
        <v>45657</v>
      </c>
      <c r="D640" t="s">
        <v>2028</v>
      </c>
      <c r="E640" t="s">
        <v>757</v>
      </c>
      <c r="F640" s="246" t="s">
        <v>774</v>
      </c>
      <c r="G640" t="s">
        <v>303</v>
      </c>
      <c r="H640">
        <v>322.5</v>
      </c>
      <c r="I640">
        <f t="shared" si="9"/>
        <v>354.75</v>
      </c>
    </row>
    <row r="641" spans="1:9" ht="12.75" customHeight="1" x14ac:dyDescent="0.35">
      <c r="A641" t="s">
        <v>2029</v>
      </c>
      <c r="B641" s="244">
        <v>45292</v>
      </c>
      <c r="C641" s="244">
        <v>45657</v>
      </c>
      <c r="D641" t="s">
        <v>2030</v>
      </c>
      <c r="E641" t="s">
        <v>757</v>
      </c>
      <c r="F641" s="246" t="s">
        <v>777</v>
      </c>
      <c r="G641" t="s">
        <v>303</v>
      </c>
      <c r="H641">
        <v>261.68</v>
      </c>
      <c r="I641">
        <f t="shared" si="9"/>
        <v>287.83999999999997</v>
      </c>
    </row>
    <row r="642" spans="1:9" ht="12.75" customHeight="1" x14ac:dyDescent="0.35">
      <c r="A642" t="s">
        <v>2031</v>
      </c>
      <c r="B642" s="244">
        <v>45292</v>
      </c>
      <c r="C642" s="244">
        <v>45657</v>
      </c>
      <c r="D642" t="s">
        <v>2032</v>
      </c>
      <c r="E642" t="s">
        <v>757</v>
      </c>
      <c r="F642" s="246" t="s">
        <v>780</v>
      </c>
      <c r="G642" t="s">
        <v>303</v>
      </c>
      <c r="H642">
        <v>268.77</v>
      </c>
      <c r="I642">
        <f t="shared" si="9"/>
        <v>295.64</v>
      </c>
    </row>
    <row r="643" spans="1:9" ht="12.75" customHeight="1" x14ac:dyDescent="0.35">
      <c r="A643" t="s">
        <v>2033</v>
      </c>
      <c r="B643" s="244">
        <v>45292</v>
      </c>
      <c r="C643" s="244">
        <v>45657</v>
      </c>
      <c r="D643" t="s">
        <v>2034</v>
      </c>
      <c r="E643" t="s">
        <v>757</v>
      </c>
      <c r="F643" s="246" t="s">
        <v>758</v>
      </c>
      <c r="G643" t="s">
        <v>303</v>
      </c>
      <c r="H643">
        <v>186.8</v>
      </c>
      <c r="I643">
        <f t="shared" si="9"/>
        <v>205.48</v>
      </c>
    </row>
    <row r="644" spans="1:9" ht="12.75" customHeight="1" x14ac:dyDescent="0.35">
      <c r="A644" t="s">
        <v>2035</v>
      </c>
      <c r="B644" s="244">
        <v>45292</v>
      </c>
      <c r="C644" s="244">
        <v>45657</v>
      </c>
      <c r="D644" t="s">
        <v>2036</v>
      </c>
      <c r="E644" t="s">
        <v>757</v>
      </c>
      <c r="F644" s="246" t="s">
        <v>762</v>
      </c>
      <c r="G644" t="s">
        <v>303</v>
      </c>
      <c r="H644">
        <v>243.09</v>
      </c>
      <c r="I644">
        <f t="shared" si="9"/>
        <v>267.39</v>
      </c>
    </row>
    <row r="645" spans="1:9" ht="12.75" customHeight="1" x14ac:dyDescent="0.35">
      <c r="A645" t="s">
        <v>2037</v>
      </c>
      <c r="B645" s="244">
        <v>45292</v>
      </c>
      <c r="C645" s="244">
        <v>45657</v>
      </c>
      <c r="D645" t="s">
        <v>2038</v>
      </c>
      <c r="E645" t="s">
        <v>757</v>
      </c>
      <c r="F645" s="246" t="s">
        <v>765</v>
      </c>
      <c r="G645" t="s">
        <v>303</v>
      </c>
      <c r="H645">
        <v>259.66000000000003</v>
      </c>
      <c r="I645">
        <f t="shared" si="9"/>
        <v>285.62</v>
      </c>
    </row>
    <row r="646" spans="1:9" ht="12.75" customHeight="1" x14ac:dyDescent="0.35">
      <c r="A646" t="s">
        <v>2039</v>
      </c>
      <c r="B646" s="244">
        <v>45292</v>
      </c>
      <c r="C646" s="244">
        <v>45657</v>
      </c>
      <c r="D646" t="s">
        <v>2040</v>
      </c>
      <c r="E646" t="s">
        <v>757</v>
      </c>
      <c r="F646" s="246" t="s">
        <v>768</v>
      </c>
      <c r="G646" t="s">
        <v>303</v>
      </c>
      <c r="H646">
        <v>290.61</v>
      </c>
      <c r="I646">
        <f t="shared" si="9"/>
        <v>319.67</v>
      </c>
    </row>
    <row r="647" spans="1:9" ht="12.75" customHeight="1" x14ac:dyDescent="0.35">
      <c r="A647" t="s">
        <v>2041</v>
      </c>
      <c r="B647" s="244">
        <v>45292</v>
      </c>
      <c r="C647" s="244">
        <v>45657</v>
      </c>
      <c r="D647" t="s">
        <v>2042</v>
      </c>
      <c r="E647" t="s">
        <v>757</v>
      </c>
      <c r="F647" s="246" t="s">
        <v>771</v>
      </c>
      <c r="G647" t="s">
        <v>303</v>
      </c>
      <c r="H647">
        <v>288.85000000000002</v>
      </c>
      <c r="I647">
        <f t="shared" si="9"/>
        <v>317.73</v>
      </c>
    </row>
    <row r="648" spans="1:9" ht="12.75" customHeight="1" x14ac:dyDescent="0.35">
      <c r="A648" t="s">
        <v>2043</v>
      </c>
      <c r="B648" s="244">
        <v>45292</v>
      </c>
      <c r="C648" s="244">
        <v>45657</v>
      </c>
      <c r="D648" t="s">
        <v>2044</v>
      </c>
      <c r="E648" t="s">
        <v>757</v>
      </c>
      <c r="F648" s="246" t="s">
        <v>774</v>
      </c>
      <c r="G648" t="s">
        <v>303</v>
      </c>
      <c r="H648">
        <v>351.34</v>
      </c>
      <c r="I648">
        <f t="shared" si="9"/>
        <v>386.47</v>
      </c>
    </row>
    <row r="649" spans="1:9" ht="12.75" customHeight="1" x14ac:dyDescent="0.35">
      <c r="A649" t="s">
        <v>2045</v>
      </c>
      <c r="B649" s="244">
        <v>45292</v>
      </c>
      <c r="C649" s="244">
        <v>45657</v>
      </c>
      <c r="D649" t="s">
        <v>2046</v>
      </c>
      <c r="E649" t="s">
        <v>757</v>
      </c>
      <c r="F649" s="246" t="s">
        <v>777</v>
      </c>
      <c r="G649" t="s">
        <v>303</v>
      </c>
      <c r="H649">
        <v>314.25</v>
      </c>
      <c r="I649">
        <f t="shared" si="9"/>
        <v>345.67</v>
      </c>
    </row>
    <row r="650" spans="1:9" ht="12.75" customHeight="1" x14ac:dyDescent="0.35">
      <c r="A650" t="s">
        <v>2047</v>
      </c>
      <c r="B650" s="244">
        <v>45292</v>
      </c>
      <c r="C650" s="244">
        <v>45657</v>
      </c>
      <c r="D650" t="s">
        <v>2048</v>
      </c>
      <c r="E650" t="s">
        <v>757</v>
      </c>
      <c r="F650" s="246" t="s">
        <v>780</v>
      </c>
      <c r="G650" t="s">
        <v>303</v>
      </c>
      <c r="H650">
        <v>301.39999999999998</v>
      </c>
      <c r="I650">
        <f t="shared" ref="I650:I713" si="10">ROUNDDOWN(1.1*H650,2)</f>
        <v>331.54</v>
      </c>
    </row>
    <row r="651" spans="1:9" ht="12.75" customHeight="1" x14ac:dyDescent="0.35">
      <c r="A651" t="s">
        <v>2049</v>
      </c>
      <c r="B651" s="244">
        <v>45292</v>
      </c>
      <c r="C651" s="244">
        <v>45657</v>
      </c>
      <c r="D651" t="s">
        <v>2050</v>
      </c>
      <c r="E651" t="s">
        <v>757</v>
      </c>
      <c r="F651" s="246" t="s">
        <v>758</v>
      </c>
      <c r="G651" t="s">
        <v>303</v>
      </c>
      <c r="H651">
        <v>134.94</v>
      </c>
      <c r="I651">
        <f t="shared" si="10"/>
        <v>148.43</v>
      </c>
    </row>
    <row r="652" spans="1:9" ht="12.75" customHeight="1" x14ac:dyDescent="0.35">
      <c r="A652" t="s">
        <v>2051</v>
      </c>
      <c r="B652" s="244">
        <v>45292</v>
      </c>
      <c r="C652" s="244">
        <v>45657</v>
      </c>
      <c r="D652" t="s">
        <v>2052</v>
      </c>
      <c r="E652" t="s">
        <v>757</v>
      </c>
      <c r="F652" s="246" t="s">
        <v>762</v>
      </c>
      <c r="G652" t="s">
        <v>303</v>
      </c>
      <c r="H652">
        <v>177.77</v>
      </c>
      <c r="I652">
        <f t="shared" si="10"/>
        <v>195.54</v>
      </c>
    </row>
    <row r="653" spans="1:9" ht="12.75" customHeight="1" x14ac:dyDescent="0.35">
      <c r="A653" t="s">
        <v>2053</v>
      </c>
      <c r="B653" s="244">
        <v>45292</v>
      </c>
      <c r="C653" s="244">
        <v>45657</v>
      </c>
      <c r="D653" t="s">
        <v>2054</v>
      </c>
      <c r="E653" t="s">
        <v>757</v>
      </c>
      <c r="F653" s="246" t="s">
        <v>765</v>
      </c>
      <c r="G653" t="s">
        <v>303</v>
      </c>
      <c r="H653">
        <v>199.53</v>
      </c>
      <c r="I653">
        <f t="shared" si="10"/>
        <v>219.48</v>
      </c>
    </row>
    <row r="654" spans="1:9" ht="12.75" customHeight="1" x14ac:dyDescent="0.35">
      <c r="A654" t="s">
        <v>2055</v>
      </c>
      <c r="B654" s="244">
        <v>45292</v>
      </c>
      <c r="C654" s="244">
        <v>45657</v>
      </c>
      <c r="D654" t="s">
        <v>2056</v>
      </c>
      <c r="E654" t="s">
        <v>757</v>
      </c>
      <c r="F654" s="246" t="s">
        <v>768</v>
      </c>
      <c r="G654" t="s">
        <v>303</v>
      </c>
      <c r="H654">
        <v>232.2</v>
      </c>
      <c r="I654">
        <f t="shared" si="10"/>
        <v>255.42</v>
      </c>
    </row>
    <row r="655" spans="1:9" ht="12.75" customHeight="1" x14ac:dyDescent="0.35">
      <c r="A655" t="s">
        <v>2057</v>
      </c>
      <c r="B655" s="244">
        <v>45292</v>
      </c>
      <c r="C655" s="244">
        <v>45657</v>
      </c>
      <c r="D655" t="s">
        <v>2058</v>
      </c>
      <c r="E655" t="s">
        <v>757</v>
      </c>
      <c r="F655" s="246" t="s">
        <v>771</v>
      </c>
      <c r="G655" t="s">
        <v>303</v>
      </c>
      <c r="H655">
        <v>224.73</v>
      </c>
      <c r="I655">
        <f t="shared" si="10"/>
        <v>247.2</v>
      </c>
    </row>
    <row r="656" spans="1:9" ht="12.75" customHeight="1" x14ac:dyDescent="0.35">
      <c r="A656" t="s">
        <v>2059</v>
      </c>
      <c r="B656" s="244">
        <v>45292</v>
      </c>
      <c r="C656" s="244">
        <v>45657</v>
      </c>
      <c r="D656" t="s">
        <v>2060</v>
      </c>
      <c r="E656" t="s">
        <v>757</v>
      </c>
      <c r="F656" s="246" t="s">
        <v>774</v>
      </c>
      <c r="G656" t="s">
        <v>303</v>
      </c>
      <c r="H656">
        <v>255.68</v>
      </c>
      <c r="I656">
        <f t="shared" si="10"/>
        <v>281.24</v>
      </c>
    </row>
    <row r="657" spans="1:9" ht="12.75" customHeight="1" x14ac:dyDescent="0.35">
      <c r="A657" t="s">
        <v>2061</v>
      </c>
      <c r="B657" s="244">
        <v>45292</v>
      </c>
      <c r="C657" s="244">
        <v>45657</v>
      </c>
      <c r="D657" t="s">
        <v>2062</v>
      </c>
      <c r="E657" t="s">
        <v>757</v>
      </c>
      <c r="F657" s="246" t="s">
        <v>777</v>
      </c>
      <c r="G657" t="s">
        <v>303</v>
      </c>
      <c r="H657">
        <v>208.49</v>
      </c>
      <c r="I657">
        <f t="shared" si="10"/>
        <v>229.33</v>
      </c>
    </row>
    <row r="658" spans="1:9" ht="12.75" customHeight="1" x14ac:dyDescent="0.35">
      <c r="A658" t="s">
        <v>2063</v>
      </c>
      <c r="B658" s="244">
        <v>45292</v>
      </c>
      <c r="C658" s="244">
        <v>45657</v>
      </c>
      <c r="D658" t="s">
        <v>2064</v>
      </c>
      <c r="E658" t="s">
        <v>757</v>
      </c>
      <c r="F658" s="246" t="s">
        <v>780</v>
      </c>
      <c r="G658" t="s">
        <v>303</v>
      </c>
      <c r="H658">
        <v>232.24</v>
      </c>
      <c r="I658">
        <f t="shared" si="10"/>
        <v>255.46</v>
      </c>
    </row>
    <row r="659" spans="1:9" ht="12.75" customHeight="1" x14ac:dyDescent="0.35">
      <c r="A659" t="s">
        <v>2065</v>
      </c>
      <c r="B659" s="244">
        <v>45292</v>
      </c>
      <c r="C659" s="244">
        <v>45657</v>
      </c>
      <c r="D659" t="s">
        <v>2066</v>
      </c>
      <c r="E659" t="s">
        <v>757</v>
      </c>
      <c r="F659" s="246" t="s">
        <v>758</v>
      </c>
      <c r="G659" t="s">
        <v>303</v>
      </c>
      <c r="H659">
        <v>194.39</v>
      </c>
      <c r="I659">
        <f t="shared" si="10"/>
        <v>213.82</v>
      </c>
    </row>
    <row r="660" spans="1:9" ht="12.75" customHeight="1" x14ac:dyDescent="0.35">
      <c r="A660" t="s">
        <v>2067</v>
      </c>
      <c r="B660" s="244">
        <v>45292</v>
      </c>
      <c r="C660" s="244">
        <v>45657</v>
      </c>
      <c r="D660" t="s">
        <v>2068</v>
      </c>
      <c r="E660" t="s">
        <v>757</v>
      </c>
      <c r="F660" s="246" t="s">
        <v>762</v>
      </c>
      <c r="G660" t="s">
        <v>303</v>
      </c>
      <c r="H660">
        <v>273.64999999999998</v>
      </c>
      <c r="I660">
        <f t="shared" si="10"/>
        <v>301.01</v>
      </c>
    </row>
    <row r="661" spans="1:9" ht="12.75" customHeight="1" x14ac:dyDescent="0.35">
      <c r="A661" t="s">
        <v>2069</v>
      </c>
      <c r="B661" s="244">
        <v>45292</v>
      </c>
      <c r="C661" s="244">
        <v>45657</v>
      </c>
      <c r="D661" t="s">
        <v>2070</v>
      </c>
      <c r="E661" t="s">
        <v>757</v>
      </c>
      <c r="F661" s="246" t="s">
        <v>765</v>
      </c>
      <c r="G661" t="s">
        <v>303</v>
      </c>
      <c r="H661">
        <v>332.92</v>
      </c>
      <c r="I661">
        <f t="shared" si="10"/>
        <v>366.21</v>
      </c>
    </row>
    <row r="662" spans="1:9" ht="12.75" customHeight="1" x14ac:dyDescent="0.35">
      <c r="A662" t="s">
        <v>2071</v>
      </c>
      <c r="B662" s="244">
        <v>45292</v>
      </c>
      <c r="C662" s="244">
        <v>45657</v>
      </c>
      <c r="D662" t="s">
        <v>2072</v>
      </c>
      <c r="E662" t="s">
        <v>757</v>
      </c>
      <c r="F662" s="246" t="s">
        <v>768</v>
      </c>
      <c r="G662" t="s">
        <v>303</v>
      </c>
      <c r="H662">
        <v>402.69</v>
      </c>
      <c r="I662">
        <f t="shared" si="10"/>
        <v>442.95</v>
      </c>
    </row>
    <row r="663" spans="1:9" ht="12.75" customHeight="1" x14ac:dyDescent="0.35">
      <c r="A663" t="s">
        <v>2073</v>
      </c>
      <c r="B663" s="244">
        <v>45292</v>
      </c>
      <c r="C663" s="244">
        <v>45657</v>
      </c>
      <c r="D663" t="s">
        <v>2074</v>
      </c>
      <c r="E663" t="s">
        <v>757</v>
      </c>
      <c r="F663" s="246" t="s">
        <v>771</v>
      </c>
      <c r="G663" t="s">
        <v>303</v>
      </c>
      <c r="H663">
        <v>441.62</v>
      </c>
      <c r="I663">
        <f t="shared" si="10"/>
        <v>485.78</v>
      </c>
    </row>
    <row r="664" spans="1:9" ht="12.75" customHeight="1" x14ac:dyDescent="0.35">
      <c r="A664" t="s">
        <v>2075</v>
      </c>
      <c r="B664" s="244">
        <v>45292</v>
      </c>
      <c r="C664" s="244">
        <v>45657</v>
      </c>
      <c r="D664" t="s">
        <v>2076</v>
      </c>
      <c r="E664" t="s">
        <v>757</v>
      </c>
      <c r="F664" s="246" t="s">
        <v>774</v>
      </c>
      <c r="G664" t="s">
        <v>303</v>
      </c>
      <c r="H664">
        <v>490.08</v>
      </c>
      <c r="I664">
        <f t="shared" si="10"/>
        <v>539.08000000000004</v>
      </c>
    </row>
    <row r="665" spans="1:9" ht="12.75" customHeight="1" x14ac:dyDescent="0.35">
      <c r="A665" t="s">
        <v>2077</v>
      </c>
      <c r="B665" s="244">
        <v>45292</v>
      </c>
      <c r="C665" s="244">
        <v>45657</v>
      </c>
      <c r="D665" t="s">
        <v>2078</v>
      </c>
      <c r="E665" t="s">
        <v>757</v>
      </c>
      <c r="F665" s="246" t="s">
        <v>777</v>
      </c>
      <c r="G665" t="s">
        <v>303</v>
      </c>
      <c r="H665">
        <v>419.86</v>
      </c>
      <c r="I665">
        <f t="shared" si="10"/>
        <v>461.84</v>
      </c>
    </row>
    <row r="666" spans="1:9" ht="12.75" customHeight="1" x14ac:dyDescent="0.35">
      <c r="A666" t="s">
        <v>2079</v>
      </c>
      <c r="B666" s="244">
        <v>45292</v>
      </c>
      <c r="C666" s="244">
        <v>45657</v>
      </c>
      <c r="D666" t="s">
        <v>2080</v>
      </c>
      <c r="E666" t="s">
        <v>757</v>
      </c>
      <c r="F666" s="246" t="s">
        <v>780</v>
      </c>
      <c r="G666" t="s">
        <v>303</v>
      </c>
      <c r="H666">
        <v>410.45</v>
      </c>
      <c r="I666">
        <f t="shared" si="10"/>
        <v>451.49</v>
      </c>
    </row>
    <row r="667" spans="1:9" ht="12.75" customHeight="1" x14ac:dyDescent="0.35">
      <c r="A667" t="s">
        <v>2081</v>
      </c>
      <c r="B667" s="244">
        <v>45292</v>
      </c>
      <c r="C667" s="244">
        <v>45657</v>
      </c>
      <c r="D667" t="s">
        <v>6869</v>
      </c>
      <c r="E667" t="s">
        <v>757</v>
      </c>
      <c r="F667" s="246" t="s">
        <v>758</v>
      </c>
      <c r="G667" t="s">
        <v>303</v>
      </c>
      <c r="H667">
        <v>367.08</v>
      </c>
      <c r="I667">
        <f t="shared" si="10"/>
        <v>403.78</v>
      </c>
    </row>
    <row r="668" spans="1:9" ht="12.75" customHeight="1" x14ac:dyDescent="0.35">
      <c r="A668" t="s">
        <v>2083</v>
      </c>
      <c r="B668" s="244">
        <v>45292</v>
      </c>
      <c r="C668" s="244">
        <v>45657</v>
      </c>
      <c r="D668" t="s">
        <v>6870</v>
      </c>
      <c r="E668" t="s">
        <v>757</v>
      </c>
      <c r="F668" s="246" t="s">
        <v>758</v>
      </c>
      <c r="G668" t="s">
        <v>303</v>
      </c>
      <c r="H668">
        <v>295.29000000000002</v>
      </c>
      <c r="I668">
        <f t="shared" si="10"/>
        <v>324.81</v>
      </c>
    </row>
    <row r="669" spans="1:9" ht="12.75" customHeight="1" x14ac:dyDescent="0.35">
      <c r="A669" t="s">
        <v>2085</v>
      </c>
      <c r="B669" s="244">
        <v>45292</v>
      </c>
      <c r="C669" s="244">
        <v>45657</v>
      </c>
      <c r="D669" t="s">
        <v>2086</v>
      </c>
      <c r="E669" t="s">
        <v>757</v>
      </c>
      <c r="F669" s="246" t="s">
        <v>762</v>
      </c>
      <c r="G669" t="s">
        <v>303</v>
      </c>
      <c r="H669">
        <v>485.99</v>
      </c>
      <c r="I669">
        <f t="shared" si="10"/>
        <v>534.58000000000004</v>
      </c>
    </row>
    <row r="670" spans="1:9" ht="12.75" customHeight="1" x14ac:dyDescent="0.35">
      <c r="A670" t="s">
        <v>2087</v>
      </c>
      <c r="B670" s="244">
        <v>45292</v>
      </c>
      <c r="C670" s="244">
        <v>45657</v>
      </c>
      <c r="D670" t="s">
        <v>2088</v>
      </c>
      <c r="E670" t="s">
        <v>757</v>
      </c>
      <c r="F670" s="246" t="s">
        <v>765</v>
      </c>
      <c r="G670" t="s">
        <v>303</v>
      </c>
      <c r="H670">
        <v>565.91</v>
      </c>
      <c r="I670">
        <f t="shared" si="10"/>
        <v>622.5</v>
      </c>
    </row>
    <row r="671" spans="1:9" ht="12.75" customHeight="1" x14ac:dyDescent="0.35">
      <c r="A671" t="s">
        <v>2089</v>
      </c>
      <c r="B671" s="244">
        <v>45292</v>
      </c>
      <c r="C671" s="244">
        <v>45657</v>
      </c>
      <c r="D671" t="s">
        <v>2090</v>
      </c>
      <c r="E671" t="s">
        <v>757</v>
      </c>
      <c r="F671" s="246" t="s">
        <v>768</v>
      </c>
      <c r="G671" t="s">
        <v>303</v>
      </c>
      <c r="H671">
        <v>635.79999999999995</v>
      </c>
      <c r="I671">
        <f t="shared" si="10"/>
        <v>699.38</v>
      </c>
    </row>
    <row r="672" spans="1:9" ht="12.75" customHeight="1" x14ac:dyDescent="0.35">
      <c r="A672" t="s">
        <v>2091</v>
      </c>
      <c r="B672" s="244">
        <v>45292</v>
      </c>
      <c r="C672" s="244">
        <v>45657</v>
      </c>
      <c r="D672" t="s">
        <v>2092</v>
      </c>
      <c r="E672" t="s">
        <v>757</v>
      </c>
      <c r="F672" s="246" t="s">
        <v>771</v>
      </c>
      <c r="G672" t="s">
        <v>303</v>
      </c>
      <c r="H672">
        <v>706.31</v>
      </c>
      <c r="I672">
        <f t="shared" si="10"/>
        <v>776.94</v>
      </c>
    </row>
    <row r="673" spans="1:9" ht="12.75" customHeight="1" x14ac:dyDescent="0.35">
      <c r="A673" t="s">
        <v>2093</v>
      </c>
      <c r="B673" s="244">
        <v>45292</v>
      </c>
      <c r="C673" s="244">
        <v>45657</v>
      </c>
      <c r="D673" t="s">
        <v>2094</v>
      </c>
      <c r="E673" t="s">
        <v>757</v>
      </c>
      <c r="F673" s="246" t="s">
        <v>774</v>
      </c>
      <c r="G673" t="s">
        <v>303</v>
      </c>
      <c r="H673">
        <v>866.83</v>
      </c>
      <c r="I673">
        <f t="shared" si="10"/>
        <v>953.51</v>
      </c>
    </row>
    <row r="674" spans="1:9" ht="12.75" customHeight="1" x14ac:dyDescent="0.35">
      <c r="A674" t="s">
        <v>2095</v>
      </c>
      <c r="B674" s="244">
        <v>45292</v>
      </c>
      <c r="C674" s="244">
        <v>45657</v>
      </c>
      <c r="D674" t="s">
        <v>2096</v>
      </c>
      <c r="E674" t="s">
        <v>757</v>
      </c>
      <c r="F674" s="246" t="s">
        <v>777</v>
      </c>
      <c r="G674" t="s">
        <v>303</v>
      </c>
      <c r="H674">
        <v>772.68</v>
      </c>
      <c r="I674">
        <f t="shared" si="10"/>
        <v>849.94</v>
      </c>
    </row>
    <row r="675" spans="1:9" ht="12.75" customHeight="1" x14ac:dyDescent="0.35">
      <c r="A675" t="s">
        <v>2097</v>
      </c>
      <c r="B675" s="244">
        <v>45292</v>
      </c>
      <c r="C675" s="244">
        <v>45657</v>
      </c>
      <c r="D675" t="s">
        <v>2098</v>
      </c>
      <c r="E675" t="s">
        <v>757</v>
      </c>
      <c r="F675" s="246" t="s">
        <v>780</v>
      </c>
      <c r="G675" t="s">
        <v>303</v>
      </c>
      <c r="H675">
        <v>661.29</v>
      </c>
      <c r="I675">
        <f t="shared" si="10"/>
        <v>727.41</v>
      </c>
    </row>
    <row r="676" spans="1:9" ht="12.75" customHeight="1" x14ac:dyDescent="0.35">
      <c r="A676" t="s">
        <v>2099</v>
      </c>
      <c r="B676" s="244">
        <v>45292</v>
      </c>
      <c r="C676" s="244">
        <v>45657</v>
      </c>
      <c r="D676" t="s">
        <v>2100</v>
      </c>
      <c r="E676" t="s">
        <v>757</v>
      </c>
      <c r="F676" s="246" t="s">
        <v>758</v>
      </c>
      <c r="G676" t="s">
        <v>303</v>
      </c>
      <c r="H676">
        <v>295.29000000000002</v>
      </c>
      <c r="I676">
        <f t="shared" si="10"/>
        <v>324.81</v>
      </c>
    </row>
    <row r="677" spans="1:9" ht="12.75" customHeight="1" x14ac:dyDescent="0.35">
      <c r="A677" t="s">
        <v>2101</v>
      </c>
      <c r="B677" s="244">
        <v>45292</v>
      </c>
      <c r="C677" s="244">
        <v>45657</v>
      </c>
      <c r="D677" t="s">
        <v>2102</v>
      </c>
      <c r="E677" t="s">
        <v>757</v>
      </c>
      <c r="F677" s="246" t="s">
        <v>762</v>
      </c>
      <c r="G677" t="s">
        <v>303</v>
      </c>
      <c r="H677">
        <v>392.61</v>
      </c>
      <c r="I677">
        <f t="shared" si="10"/>
        <v>431.87</v>
      </c>
    </row>
    <row r="678" spans="1:9" ht="12.75" customHeight="1" x14ac:dyDescent="0.35">
      <c r="A678" t="s">
        <v>2103</v>
      </c>
      <c r="B678" s="244">
        <v>45292</v>
      </c>
      <c r="C678" s="244">
        <v>45657</v>
      </c>
      <c r="D678" t="s">
        <v>2104</v>
      </c>
      <c r="E678" t="s">
        <v>757</v>
      </c>
      <c r="F678" s="246" t="s">
        <v>765</v>
      </c>
      <c r="G678" t="s">
        <v>303</v>
      </c>
      <c r="H678">
        <v>458.3</v>
      </c>
      <c r="I678">
        <f t="shared" si="10"/>
        <v>504.13</v>
      </c>
    </row>
    <row r="679" spans="1:9" ht="12.75" customHeight="1" x14ac:dyDescent="0.35">
      <c r="A679" t="s">
        <v>2105</v>
      </c>
      <c r="B679" s="244">
        <v>45292</v>
      </c>
      <c r="C679" s="244">
        <v>45657</v>
      </c>
      <c r="D679" t="s">
        <v>2106</v>
      </c>
      <c r="E679" t="s">
        <v>757</v>
      </c>
      <c r="F679" s="246" t="s">
        <v>768</v>
      </c>
      <c r="G679" t="s">
        <v>303</v>
      </c>
      <c r="H679">
        <v>535.64</v>
      </c>
      <c r="I679">
        <f t="shared" si="10"/>
        <v>589.20000000000005</v>
      </c>
    </row>
    <row r="680" spans="1:9" ht="12.75" customHeight="1" x14ac:dyDescent="0.35">
      <c r="A680" t="s">
        <v>2107</v>
      </c>
      <c r="B680" s="244">
        <v>45292</v>
      </c>
      <c r="C680" s="244">
        <v>45657</v>
      </c>
      <c r="D680" t="s">
        <v>2108</v>
      </c>
      <c r="E680" t="s">
        <v>757</v>
      </c>
      <c r="F680" s="246" t="s">
        <v>771</v>
      </c>
      <c r="G680" t="s">
        <v>303</v>
      </c>
      <c r="H680">
        <v>610.6</v>
      </c>
      <c r="I680">
        <f t="shared" si="10"/>
        <v>671.66</v>
      </c>
    </row>
    <row r="681" spans="1:9" ht="12.75" customHeight="1" x14ac:dyDescent="0.35">
      <c r="A681" t="s">
        <v>2109</v>
      </c>
      <c r="B681" s="244">
        <v>45292</v>
      </c>
      <c r="C681" s="244">
        <v>45657</v>
      </c>
      <c r="D681" t="s">
        <v>2110</v>
      </c>
      <c r="E681" t="s">
        <v>757</v>
      </c>
      <c r="F681" s="246" t="s">
        <v>774</v>
      </c>
      <c r="G681" t="s">
        <v>303</v>
      </c>
      <c r="H681">
        <v>663.04</v>
      </c>
      <c r="I681">
        <f t="shared" si="10"/>
        <v>729.34</v>
      </c>
    </row>
    <row r="682" spans="1:9" ht="12.75" customHeight="1" x14ac:dyDescent="0.35">
      <c r="A682" t="s">
        <v>2111</v>
      </c>
      <c r="B682" s="244">
        <v>45292</v>
      </c>
      <c r="C682" s="244">
        <v>45657</v>
      </c>
      <c r="D682" t="s">
        <v>2112</v>
      </c>
      <c r="E682" t="s">
        <v>757</v>
      </c>
      <c r="F682" s="246" t="s">
        <v>777</v>
      </c>
      <c r="G682" t="s">
        <v>303</v>
      </c>
      <c r="H682">
        <v>600.89</v>
      </c>
      <c r="I682">
        <f t="shared" si="10"/>
        <v>660.97</v>
      </c>
    </row>
    <row r="683" spans="1:9" ht="12.75" customHeight="1" x14ac:dyDescent="0.35">
      <c r="A683" t="s">
        <v>2113</v>
      </c>
      <c r="B683" s="244">
        <v>45292</v>
      </c>
      <c r="C683" s="244">
        <v>45657</v>
      </c>
      <c r="D683" t="s">
        <v>2114</v>
      </c>
      <c r="E683" t="s">
        <v>757</v>
      </c>
      <c r="F683" s="246" t="s">
        <v>780</v>
      </c>
      <c r="G683" t="s">
        <v>303</v>
      </c>
      <c r="H683">
        <v>564.20000000000005</v>
      </c>
      <c r="I683">
        <f t="shared" si="10"/>
        <v>620.62</v>
      </c>
    </row>
    <row r="684" spans="1:9" ht="12.75" customHeight="1" x14ac:dyDescent="0.35">
      <c r="A684" t="s">
        <v>2115</v>
      </c>
      <c r="B684" s="244">
        <v>45292</v>
      </c>
      <c r="C684" s="244">
        <v>45657</v>
      </c>
      <c r="D684" t="s">
        <v>2116</v>
      </c>
      <c r="E684" t="s">
        <v>757</v>
      </c>
      <c r="F684" s="246" t="s">
        <v>758</v>
      </c>
      <c r="G684" t="s">
        <v>303</v>
      </c>
      <c r="H684">
        <v>199.76</v>
      </c>
      <c r="I684">
        <f t="shared" si="10"/>
        <v>219.73</v>
      </c>
    </row>
    <row r="685" spans="1:9" ht="12.75" customHeight="1" x14ac:dyDescent="0.35">
      <c r="A685" t="s">
        <v>2117</v>
      </c>
      <c r="B685" s="244">
        <v>45292</v>
      </c>
      <c r="C685" s="244">
        <v>45657</v>
      </c>
      <c r="D685" t="s">
        <v>2118</v>
      </c>
      <c r="E685" t="s">
        <v>757</v>
      </c>
      <c r="F685" s="246" t="s">
        <v>762</v>
      </c>
      <c r="G685" t="s">
        <v>303</v>
      </c>
      <c r="H685">
        <v>282.56</v>
      </c>
      <c r="I685">
        <f t="shared" si="10"/>
        <v>310.81</v>
      </c>
    </row>
    <row r="686" spans="1:9" ht="12.75" customHeight="1" x14ac:dyDescent="0.35">
      <c r="A686" t="s">
        <v>2119</v>
      </c>
      <c r="B686" s="244">
        <v>45292</v>
      </c>
      <c r="C686" s="244">
        <v>45657</v>
      </c>
      <c r="D686" t="s">
        <v>2120</v>
      </c>
      <c r="E686" t="s">
        <v>757</v>
      </c>
      <c r="F686" s="246" t="s">
        <v>765</v>
      </c>
      <c r="G686" t="s">
        <v>303</v>
      </c>
      <c r="H686">
        <v>329.18</v>
      </c>
      <c r="I686">
        <f t="shared" si="10"/>
        <v>362.09</v>
      </c>
    </row>
    <row r="687" spans="1:9" ht="12.75" customHeight="1" x14ac:dyDescent="0.35">
      <c r="A687" t="s">
        <v>2121</v>
      </c>
      <c r="B687" s="244">
        <v>45292</v>
      </c>
      <c r="C687" s="244">
        <v>45657</v>
      </c>
      <c r="D687" t="s">
        <v>2122</v>
      </c>
      <c r="E687" t="s">
        <v>757</v>
      </c>
      <c r="F687" s="246" t="s">
        <v>768</v>
      </c>
      <c r="G687" t="s">
        <v>303</v>
      </c>
      <c r="H687">
        <v>372.87</v>
      </c>
      <c r="I687">
        <f t="shared" si="10"/>
        <v>410.15</v>
      </c>
    </row>
    <row r="688" spans="1:9" ht="12.75" customHeight="1" x14ac:dyDescent="0.35">
      <c r="A688" t="s">
        <v>2123</v>
      </c>
      <c r="B688" s="244">
        <v>45292</v>
      </c>
      <c r="C688" s="244">
        <v>45657</v>
      </c>
      <c r="D688" t="s">
        <v>2124</v>
      </c>
      <c r="E688" t="s">
        <v>757</v>
      </c>
      <c r="F688" s="246" t="s">
        <v>771</v>
      </c>
      <c r="G688" t="s">
        <v>303</v>
      </c>
      <c r="H688">
        <v>404.92</v>
      </c>
      <c r="I688">
        <f t="shared" si="10"/>
        <v>445.41</v>
      </c>
    </row>
    <row r="689" spans="1:9" ht="12.75" customHeight="1" x14ac:dyDescent="0.35">
      <c r="A689" t="s">
        <v>2125</v>
      </c>
      <c r="B689" s="244">
        <v>45292</v>
      </c>
      <c r="C689" s="244">
        <v>45657</v>
      </c>
      <c r="D689" t="s">
        <v>2126</v>
      </c>
      <c r="E689" t="s">
        <v>757</v>
      </c>
      <c r="F689" s="246" t="s">
        <v>774</v>
      </c>
      <c r="G689" t="s">
        <v>303</v>
      </c>
      <c r="H689">
        <v>410.91</v>
      </c>
      <c r="I689">
        <f t="shared" si="10"/>
        <v>452</v>
      </c>
    </row>
    <row r="690" spans="1:9" ht="12.75" customHeight="1" x14ac:dyDescent="0.35">
      <c r="A690" t="s">
        <v>2127</v>
      </c>
      <c r="B690" s="244">
        <v>45292</v>
      </c>
      <c r="C690" s="244">
        <v>45657</v>
      </c>
      <c r="D690" t="s">
        <v>2128</v>
      </c>
      <c r="E690" t="s">
        <v>757</v>
      </c>
      <c r="F690" s="246" t="s">
        <v>777</v>
      </c>
      <c r="G690" t="s">
        <v>303</v>
      </c>
      <c r="H690">
        <v>360.49</v>
      </c>
      <c r="I690">
        <f t="shared" si="10"/>
        <v>396.53</v>
      </c>
    </row>
    <row r="691" spans="1:9" ht="12.75" customHeight="1" x14ac:dyDescent="0.35">
      <c r="A691" t="s">
        <v>2129</v>
      </c>
      <c r="B691" s="244">
        <v>45292</v>
      </c>
      <c r="C691" s="244">
        <v>45657</v>
      </c>
      <c r="D691" t="s">
        <v>2130</v>
      </c>
      <c r="E691" t="s">
        <v>757</v>
      </c>
      <c r="F691" s="246" t="s">
        <v>780</v>
      </c>
      <c r="G691" t="s">
        <v>303</v>
      </c>
      <c r="H691">
        <v>402.77</v>
      </c>
      <c r="I691">
        <f t="shared" si="10"/>
        <v>443.04</v>
      </c>
    </row>
    <row r="692" spans="1:9" ht="12.75" customHeight="1" x14ac:dyDescent="0.35">
      <c r="A692" t="s">
        <v>2131</v>
      </c>
      <c r="B692" s="244">
        <v>45292</v>
      </c>
      <c r="C692" s="244">
        <v>45657</v>
      </c>
      <c r="D692" t="s">
        <v>2132</v>
      </c>
      <c r="E692" t="s">
        <v>757</v>
      </c>
      <c r="F692" s="246" t="s">
        <v>758</v>
      </c>
      <c r="G692" t="s">
        <v>303</v>
      </c>
      <c r="H692">
        <v>207.48</v>
      </c>
      <c r="I692">
        <f t="shared" si="10"/>
        <v>228.22</v>
      </c>
    </row>
    <row r="693" spans="1:9" ht="12.75" customHeight="1" x14ac:dyDescent="0.35">
      <c r="A693" t="s">
        <v>2133</v>
      </c>
      <c r="B693" s="244">
        <v>45292</v>
      </c>
      <c r="C693" s="244">
        <v>45657</v>
      </c>
      <c r="D693" t="s">
        <v>2134</v>
      </c>
      <c r="E693" t="s">
        <v>757</v>
      </c>
      <c r="F693" s="246" t="s">
        <v>762</v>
      </c>
      <c r="G693" t="s">
        <v>303</v>
      </c>
      <c r="H693">
        <v>291.42</v>
      </c>
      <c r="I693">
        <f t="shared" si="10"/>
        <v>320.56</v>
      </c>
    </row>
    <row r="694" spans="1:9" ht="12.75" customHeight="1" x14ac:dyDescent="0.35">
      <c r="A694" t="s">
        <v>2135</v>
      </c>
      <c r="B694" s="244">
        <v>45292</v>
      </c>
      <c r="C694" s="244">
        <v>45657</v>
      </c>
      <c r="D694" t="s">
        <v>2136</v>
      </c>
      <c r="E694" t="s">
        <v>757</v>
      </c>
      <c r="F694" s="246" t="s">
        <v>765</v>
      </c>
      <c r="G694" t="s">
        <v>303</v>
      </c>
      <c r="H694">
        <v>350.48</v>
      </c>
      <c r="I694">
        <f t="shared" si="10"/>
        <v>385.52</v>
      </c>
    </row>
    <row r="695" spans="1:9" ht="12.75" customHeight="1" x14ac:dyDescent="0.35">
      <c r="A695" t="s">
        <v>2137</v>
      </c>
      <c r="B695" s="244">
        <v>45292</v>
      </c>
      <c r="C695" s="244">
        <v>45657</v>
      </c>
      <c r="D695" t="s">
        <v>2138</v>
      </c>
      <c r="E695" t="s">
        <v>757</v>
      </c>
      <c r="F695" s="246" t="s">
        <v>768</v>
      </c>
      <c r="G695" t="s">
        <v>303</v>
      </c>
      <c r="H695">
        <v>385.58</v>
      </c>
      <c r="I695">
        <f t="shared" si="10"/>
        <v>424.13</v>
      </c>
    </row>
    <row r="696" spans="1:9" ht="12.75" customHeight="1" x14ac:dyDescent="0.35">
      <c r="A696" t="s">
        <v>2139</v>
      </c>
      <c r="B696" s="244">
        <v>45292</v>
      </c>
      <c r="C696" s="244">
        <v>45657</v>
      </c>
      <c r="D696" t="s">
        <v>2140</v>
      </c>
      <c r="E696" t="s">
        <v>757</v>
      </c>
      <c r="F696" s="246" t="s">
        <v>771</v>
      </c>
      <c r="G696" t="s">
        <v>303</v>
      </c>
      <c r="H696">
        <v>428.61</v>
      </c>
      <c r="I696">
        <f t="shared" si="10"/>
        <v>471.47</v>
      </c>
    </row>
    <row r="697" spans="1:9" ht="12.75" customHeight="1" x14ac:dyDescent="0.35">
      <c r="A697" t="s">
        <v>2141</v>
      </c>
      <c r="B697" s="244">
        <v>45292</v>
      </c>
      <c r="C697" s="244">
        <v>45657</v>
      </c>
      <c r="D697" t="s">
        <v>2142</v>
      </c>
      <c r="E697" t="s">
        <v>757</v>
      </c>
      <c r="F697" s="246" t="s">
        <v>774</v>
      </c>
      <c r="G697" t="s">
        <v>303</v>
      </c>
      <c r="H697">
        <v>577.67999999999995</v>
      </c>
      <c r="I697">
        <f t="shared" si="10"/>
        <v>635.44000000000005</v>
      </c>
    </row>
    <row r="698" spans="1:9" ht="12.75" customHeight="1" x14ac:dyDescent="0.35">
      <c r="A698" t="s">
        <v>2143</v>
      </c>
      <c r="B698" s="244">
        <v>45292</v>
      </c>
      <c r="C698" s="244">
        <v>45657</v>
      </c>
      <c r="D698" t="s">
        <v>2144</v>
      </c>
      <c r="E698" t="s">
        <v>757</v>
      </c>
      <c r="F698" s="246" t="s">
        <v>777</v>
      </c>
      <c r="G698" t="s">
        <v>303</v>
      </c>
      <c r="H698">
        <v>485.38</v>
      </c>
      <c r="I698">
        <f t="shared" si="10"/>
        <v>533.91</v>
      </c>
    </row>
    <row r="699" spans="1:9" ht="12.75" customHeight="1" x14ac:dyDescent="0.35">
      <c r="A699" t="s">
        <v>2145</v>
      </c>
      <c r="B699" s="244">
        <v>45292</v>
      </c>
      <c r="C699" s="244">
        <v>45657</v>
      </c>
      <c r="D699" t="s">
        <v>2146</v>
      </c>
      <c r="E699" t="s">
        <v>757</v>
      </c>
      <c r="F699" s="246" t="s">
        <v>780</v>
      </c>
      <c r="G699" t="s">
        <v>303</v>
      </c>
      <c r="H699">
        <v>421.77</v>
      </c>
      <c r="I699">
        <f t="shared" si="10"/>
        <v>463.94</v>
      </c>
    </row>
    <row r="700" spans="1:9" ht="12.75" customHeight="1" x14ac:dyDescent="0.35">
      <c r="A700" t="s">
        <v>2147</v>
      </c>
      <c r="B700" s="244">
        <v>45292</v>
      </c>
      <c r="C700" s="244">
        <v>45657</v>
      </c>
      <c r="D700" t="s">
        <v>2148</v>
      </c>
      <c r="E700" t="s">
        <v>757</v>
      </c>
      <c r="F700" s="246" t="s">
        <v>758</v>
      </c>
      <c r="G700" t="s">
        <v>303</v>
      </c>
      <c r="H700">
        <v>223.48</v>
      </c>
      <c r="I700">
        <f t="shared" si="10"/>
        <v>245.82</v>
      </c>
    </row>
    <row r="701" spans="1:9" ht="12.75" customHeight="1" x14ac:dyDescent="0.35">
      <c r="A701" t="s">
        <v>2149</v>
      </c>
      <c r="B701" s="244">
        <v>45292</v>
      </c>
      <c r="C701" s="244">
        <v>45657</v>
      </c>
      <c r="D701" t="s">
        <v>2150</v>
      </c>
      <c r="E701" t="s">
        <v>757</v>
      </c>
      <c r="F701" s="246" t="s">
        <v>762</v>
      </c>
      <c r="G701" t="s">
        <v>303</v>
      </c>
      <c r="H701">
        <v>308.89999999999998</v>
      </c>
      <c r="I701">
        <f t="shared" si="10"/>
        <v>339.79</v>
      </c>
    </row>
    <row r="702" spans="1:9" ht="12.75" customHeight="1" x14ac:dyDescent="0.35">
      <c r="A702" t="s">
        <v>2151</v>
      </c>
      <c r="B702" s="244">
        <v>45292</v>
      </c>
      <c r="C702" s="244">
        <v>45657</v>
      </c>
      <c r="D702" t="s">
        <v>2152</v>
      </c>
      <c r="E702" t="s">
        <v>757</v>
      </c>
      <c r="F702" s="246" t="s">
        <v>765</v>
      </c>
      <c r="G702" t="s">
        <v>303</v>
      </c>
      <c r="H702">
        <v>365.52</v>
      </c>
      <c r="I702">
        <f t="shared" si="10"/>
        <v>402.07</v>
      </c>
    </row>
    <row r="703" spans="1:9" ht="12.75" customHeight="1" x14ac:dyDescent="0.35">
      <c r="A703" t="s">
        <v>2153</v>
      </c>
      <c r="B703" s="244">
        <v>45292</v>
      </c>
      <c r="C703" s="244">
        <v>45657</v>
      </c>
      <c r="D703" t="s">
        <v>2154</v>
      </c>
      <c r="E703" t="s">
        <v>757</v>
      </c>
      <c r="F703" s="246" t="s">
        <v>768</v>
      </c>
      <c r="G703" t="s">
        <v>303</v>
      </c>
      <c r="H703">
        <v>419.82</v>
      </c>
      <c r="I703">
        <f t="shared" si="10"/>
        <v>461.8</v>
      </c>
    </row>
    <row r="704" spans="1:9" ht="12.75" customHeight="1" x14ac:dyDescent="0.35">
      <c r="A704" t="s">
        <v>2155</v>
      </c>
      <c r="B704" s="244">
        <v>45292</v>
      </c>
      <c r="C704" s="244">
        <v>45657</v>
      </c>
      <c r="D704" t="s">
        <v>2156</v>
      </c>
      <c r="E704" t="s">
        <v>757</v>
      </c>
      <c r="F704" s="246" t="s">
        <v>771</v>
      </c>
      <c r="G704" t="s">
        <v>303</v>
      </c>
      <c r="H704">
        <v>462.87</v>
      </c>
      <c r="I704">
        <f t="shared" si="10"/>
        <v>509.15</v>
      </c>
    </row>
    <row r="705" spans="1:9" ht="12.75" customHeight="1" x14ac:dyDescent="0.35">
      <c r="A705" t="s">
        <v>2157</v>
      </c>
      <c r="B705" s="244">
        <v>45292</v>
      </c>
      <c r="C705" s="244">
        <v>45657</v>
      </c>
      <c r="D705" t="s">
        <v>2158</v>
      </c>
      <c r="E705" t="s">
        <v>757</v>
      </c>
      <c r="F705" s="246" t="s">
        <v>774</v>
      </c>
      <c r="G705" t="s">
        <v>303</v>
      </c>
      <c r="H705">
        <v>515.84</v>
      </c>
      <c r="I705">
        <f t="shared" si="10"/>
        <v>567.41999999999996</v>
      </c>
    </row>
    <row r="706" spans="1:9" ht="12.75" customHeight="1" x14ac:dyDescent="0.35">
      <c r="A706" t="s">
        <v>2159</v>
      </c>
      <c r="B706" s="244">
        <v>45292</v>
      </c>
      <c r="C706" s="244">
        <v>45657</v>
      </c>
      <c r="D706" t="s">
        <v>2160</v>
      </c>
      <c r="E706" t="s">
        <v>757</v>
      </c>
      <c r="F706" s="246" t="s">
        <v>777</v>
      </c>
      <c r="G706" t="s">
        <v>303</v>
      </c>
      <c r="H706">
        <v>415.61</v>
      </c>
      <c r="I706">
        <f t="shared" si="10"/>
        <v>457.17</v>
      </c>
    </row>
    <row r="707" spans="1:9" ht="12.75" customHeight="1" x14ac:dyDescent="0.35">
      <c r="A707" t="s">
        <v>2161</v>
      </c>
      <c r="B707" s="244">
        <v>45292</v>
      </c>
      <c r="C707" s="244">
        <v>45657</v>
      </c>
      <c r="D707" t="s">
        <v>2162</v>
      </c>
      <c r="E707" t="s">
        <v>757</v>
      </c>
      <c r="F707" s="246" t="s">
        <v>780</v>
      </c>
      <c r="G707" t="s">
        <v>303</v>
      </c>
      <c r="H707">
        <v>441.13</v>
      </c>
      <c r="I707">
        <f t="shared" si="10"/>
        <v>485.24</v>
      </c>
    </row>
    <row r="708" spans="1:9" ht="12.75" customHeight="1" x14ac:dyDescent="0.35">
      <c r="A708" t="s">
        <v>2163</v>
      </c>
      <c r="B708" s="244">
        <v>45292</v>
      </c>
      <c r="C708" s="244">
        <v>45657</v>
      </c>
      <c r="D708" t="s">
        <v>2164</v>
      </c>
      <c r="E708" t="s">
        <v>757</v>
      </c>
      <c r="F708" s="246" t="s">
        <v>758</v>
      </c>
      <c r="G708" t="s">
        <v>303</v>
      </c>
      <c r="H708">
        <v>257.87</v>
      </c>
      <c r="I708">
        <f t="shared" si="10"/>
        <v>283.64999999999998</v>
      </c>
    </row>
    <row r="709" spans="1:9" ht="12.75" customHeight="1" x14ac:dyDescent="0.35">
      <c r="A709" t="s">
        <v>2165</v>
      </c>
      <c r="B709" s="244">
        <v>45292</v>
      </c>
      <c r="C709" s="244">
        <v>45657</v>
      </c>
      <c r="D709" t="s">
        <v>2166</v>
      </c>
      <c r="E709" t="s">
        <v>757</v>
      </c>
      <c r="F709" s="246" t="s">
        <v>762</v>
      </c>
      <c r="G709" t="s">
        <v>303</v>
      </c>
      <c r="H709">
        <v>348.46</v>
      </c>
      <c r="I709">
        <f t="shared" si="10"/>
        <v>383.3</v>
      </c>
    </row>
    <row r="710" spans="1:9" ht="12.75" customHeight="1" x14ac:dyDescent="0.35">
      <c r="A710" t="s">
        <v>2167</v>
      </c>
      <c r="B710" s="244">
        <v>45292</v>
      </c>
      <c r="C710" s="244">
        <v>45657</v>
      </c>
      <c r="D710" t="s">
        <v>2168</v>
      </c>
      <c r="E710" t="s">
        <v>757</v>
      </c>
      <c r="F710" s="246" t="s">
        <v>765</v>
      </c>
      <c r="G710" t="s">
        <v>303</v>
      </c>
      <c r="H710">
        <v>396.97</v>
      </c>
      <c r="I710">
        <f t="shared" si="10"/>
        <v>436.66</v>
      </c>
    </row>
    <row r="711" spans="1:9" ht="12.75" customHeight="1" x14ac:dyDescent="0.35">
      <c r="A711" t="s">
        <v>2169</v>
      </c>
      <c r="B711" s="244">
        <v>45292</v>
      </c>
      <c r="C711" s="244">
        <v>45657</v>
      </c>
      <c r="D711" t="s">
        <v>2170</v>
      </c>
      <c r="E711" t="s">
        <v>757</v>
      </c>
      <c r="F711" s="246" t="s">
        <v>768</v>
      </c>
      <c r="G711" t="s">
        <v>303</v>
      </c>
      <c r="H711">
        <v>441.45</v>
      </c>
      <c r="I711">
        <f t="shared" si="10"/>
        <v>485.59</v>
      </c>
    </row>
    <row r="712" spans="1:9" ht="12.75" customHeight="1" x14ac:dyDescent="0.35">
      <c r="A712" t="s">
        <v>2171</v>
      </c>
      <c r="B712" s="244">
        <v>45292</v>
      </c>
      <c r="C712" s="244">
        <v>45657</v>
      </c>
      <c r="D712" t="s">
        <v>2172</v>
      </c>
      <c r="E712" t="s">
        <v>757</v>
      </c>
      <c r="F712" s="246" t="s">
        <v>771</v>
      </c>
      <c r="G712" t="s">
        <v>303</v>
      </c>
      <c r="H712">
        <v>482.55</v>
      </c>
      <c r="I712">
        <f t="shared" si="10"/>
        <v>530.79999999999995</v>
      </c>
    </row>
    <row r="713" spans="1:9" ht="12.75" customHeight="1" x14ac:dyDescent="0.35">
      <c r="A713" t="s">
        <v>2173</v>
      </c>
      <c r="B713" s="244">
        <v>45292</v>
      </c>
      <c r="C713" s="244">
        <v>45657</v>
      </c>
      <c r="D713" t="s">
        <v>2174</v>
      </c>
      <c r="E713" t="s">
        <v>757</v>
      </c>
      <c r="F713" s="246" t="s">
        <v>774</v>
      </c>
      <c r="G713" t="s">
        <v>303</v>
      </c>
      <c r="H713">
        <v>570.85</v>
      </c>
      <c r="I713">
        <f t="shared" si="10"/>
        <v>627.92999999999995</v>
      </c>
    </row>
    <row r="714" spans="1:9" ht="12.75" customHeight="1" x14ac:dyDescent="0.35">
      <c r="A714" t="s">
        <v>2175</v>
      </c>
      <c r="B714" s="244">
        <v>45292</v>
      </c>
      <c r="C714" s="244">
        <v>45657</v>
      </c>
      <c r="D714" t="s">
        <v>2176</v>
      </c>
      <c r="E714" t="s">
        <v>757</v>
      </c>
      <c r="F714" s="246" t="s">
        <v>777</v>
      </c>
      <c r="G714" t="s">
        <v>303</v>
      </c>
      <c r="H714">
        <v>508.41</v>
      </c>
      <c r="I714">
        <f t="shared" ref="I714:I777" si="11">ROUNDDOWN(1.1*H714,2)</f>
        <v>559.25</v>
      </c>
    </row>
    <row r="715" spans="1:9" ht="12.75" customHeight="1" x14ac:dyDescent="0.35">
      <c r="A715" t="s">
        <v>2177</v>
      </c>
      <c r="B715" s="244">
        <v>45292</v>
      </c>
      <c r="C715" s="244">
        <v>45657</v>
      </c>
      <c r="D715" t="s">
        <v>2178</v>
      </c>
      <c r="E715" t="s">
        <v>757</v>
      </c>
      <c r="F715" s="246" t="s">
        <v>780</v>
      </c>
      <c r="G715" t="s">
        <v>303</v>
      </c>
      <c r="H715">
        <v>485.05</v>
      </c>
      <c r="I715">
        <f t="shared" si="11"/>
        <v>533.54999999999995</v>
      </c>
    </row>
    <row r="716" spans="1:9" ht="12.75" customHeight="1" x14ac:dyDescent="0.35">
      <c r="A716" t="s">
        <v>2179</v>
      </c>
      <c r="B716" s="244">
        <v>45292</v>
      </c>
      <c r="C716" s="244">
        <v>45657</v>
      </c>
      <c r="D716" t="s">
        <v>2180</v>
      </c>
      <c r="E716" t="s">
        <v>757</v>
      </c>
      <c r="F716" s="246" t="s">
        <v>758</v>
      </c>
      <c r="G716" t="s">
        <v>303</v>
      </c>
      <c r="H716">
        <v>185.58</v>
      </c>
      <c r="I716">
        <f t="shared" si="11"/>
        <v>204.13</v>
      </c>
    </row>
    <row r="717" spans="1:9" ht="12.75" customHeight="1" x14ac:dyDescent="0.35">
      <c r="A717" t="s">
        <v>2181</v>
      </c>
      <c r="B717" s="244">
        <v>45292</v>
      </c>
      <c r="C717" s="244">
        <v>45657</v>
      </c>
      <c r="D717" t="s">
        <v>2182</v>
      </c>
      <c r="E717" t="s">
        <v>757</v>
      </c>
      <c r="F717" s="246" t="s">
        <v>762</v>
      </c>
      <c r="G717" t="s">
        <v>303</v>
      </c>
      <c r="H717">
        <v>254.98</v>
      </c>
      <c r="I717">
        <f t="shared" si="11"/>
        <v>280.47000000000003</v>
      </c>
    </row>
    <row r="718" spans="1:9" ht="12.75" customHeight="1" x14ac:dyDescent="0.35">
      <c r="A718" t="s">
        <v>2183</v>
      </c>
      <c r="B718" s="244">
        <v>45292</v>
      </c>
      <c r="C718" s="244">
        <v>45657</v>
      </c>
      <c r="D718" t="s">
        <v>2184</v>
      </c>
      <c r="E718" t="s">
        <v>757</v>
      </c>
      <c r="F718" s="246" t="s">
        <v>765</v>
      </c>
      <c r="G718" t="s">
        <v>303</v>
      </c>
      <c r="H718">
        <v>301.58</v>
      </c>
      <c r="I718">
        <f t="shared" si="11"/>
        <v>331.73</v>
      </c>
    </row>
    <row r="719" spans="1:9" ht="12.75" customHeight="1" x14ac:dyDescent="0.35">
      <c r="A719" t="s">
        <v>2185</v>
      </c>
      <c r="B719" s="244">
        <v>45292</v>
      </c>
      <c r="C719" s="244">
        <v>45657</v>
      </c>
      <c r="D719" t="s">
        <v>2186</v>
      </c>
      <c r="E719" t="s">
        <v>757</v>
      </c>
      <c r="F719" s="246" t="s">
        <v>768</v>
      </c>
      <c r="G719" t="s">
        <v>303</v>
      </c>
      <c r="H719">
        <v>346.77</v>
      </c>
      <c r="I719">
        <f t="shared" si="11"/>
        <v>381.44</v>
      </c>
    </row>
    <row r="720" spans="1:9" ht="12.75" customHeight="1" x14ac:dyDescent="0.35">
      <c r="A720" t="s">
        <v>2187</v>
      </c>
      <c r="B720" s="244">
        <v>45292</v>
      </c>
      <c r="C720" s="244">
        <v>45657</v>
      </c>
      <c r="D720" t="s">
        <v>2188</v>
      </c>
      <c r="E720" t="s">
        <v>757</v>
      </c>
      <c r="F720" s="246" t="s">
        <v>771</v>
      </c>
      <c r="G720" t="s">
        <v>303</v>
      </c>
      <c r="H720">
        <v>375.82</v>
      </c>
      <c r="I720">
        <f t="shared" si="11"/>
        <v>413.4</v>
      </c>
    </row>
    <row r="721" spans="1:9" ht="12.75" customHeight="1" x14ac:dyDescent="0.35">
      <c r="A721" t="s">
        <v>2189</v>
      </c>
      <c r="B721" s="244">
        <v>45292</v>
      </c>
      <c r="C721" s="244">
        <v>45657</v>
      </c>
      <c r="D721" t="s">
        <v>2190</v>
      </c>
      <c r="E721" t="s">
        <v>757</v>
      </c>
      <c r="F721" s="246" t="s">
        <v>774</v>
      </c>
      <c r="G721" t="s">
        <v>303</v>
      </c>
      <c r="H721">
        <v>400.57</v>
      </c>
      <c r="I721">
        <f t="shared" si="11"/>
        <v>440.62</v>
      </c>
    </row>
    <row r="722" spans="1:9" ht="12.75" customHeight="1" x14ac:dyDescent="0.35">
      <c r="A722" t="s">
        <v>2191</v>
      </c>
      <c r="B722" s="244">
        <v>45292</v>
      </c>
      <c r="C722" s="244">
        <v>45657</v>
      </c>
      <c r="D722" t="s">
        <v>2192</v>
      </c>
      <c r="E722" t="s">
        <v>757</v>
      </c>
      <c r="F722" s="246" t="s">
        <v>777</v>
      </c>
      <c r="G722" t="s">
        <v>303</v>
      </c>
      <c r="H722">
        <v>353.64</v>
      </c>
      <c r="I722">
        <f t="shared" si="11"/>
        <v>389</v>
      </c>
    </row>
    <row r="723" spans="1:9" ht="12.75" customHeight="1" x14ac:dyDescent="0.35">
      <c r="A723" t="s">
        <v>2193</v>
      </c>
      <c r="B723" s="244">
        <v>45292</v>
      </c>
      <c r="C723" s="244">
        <v>45657</v>
      </c>
      <c r="D723" t="s">
        <v>2194</v>
      </c>
      <c r="E723" t="s">
        <v>757</v>
      </c>
      <c r="F723" s="246" t="s">
        <v>780</v>
      </c>
      <c r="G723" t="s">
        <v>303</v>
      </c>
      <c r="H723">
        <v>378.87</v>
      </c>
      <c r="I723">
        <f t="shared" si="11"/>
        <v>416.75</v>
      </c>
    </row>
    <row r="724" spans="1:9" ht="12.75" customHeight="1" x14ac:dyDescent="0.35">
      <c r="A724" t="s">
        <v>2195</v>
      </c>
      <c r="B724" s="244">
        <v>45292</v>
      </c>
      <c r="C724" s="244">
        <v>45657</v>
      </c>
      <c r="D724" t="s">
        <v>2196</v>
      </c>
      <c r="E724" t="s">
        <v>757</v>
      </c>
      <c r="F724" s="246" t="s">
        <v>758</v>
      </c>
      <c r="G724" t="s">
        <v>303</v>
      </c>
      <c r="H724">
        <v>172.37</v>
      </c>
      <c r="I724">
        <f t="shared" si="11"/>
        <v>189.6</v>
      </c>
    </row>
    <row r="725" spans="1:9" ht="12.75" customHeight="1" x14ac:dyDescent="0.35">
      <c r="A725" t="s">
        <v>2197</v>
      </c>
      <c r="B725" s="244">
        <v>45292</v>
      </c>
      <c r="C725" s="244">
        <v>45657</v>
      </c>
      <c r="D725" t="s">
        <v>2198</v>
      </c>
      <c r="E725" t="s">
        <v>757</v>
      </c>
      <c r="F725" s="246" t="s">
        <v>762</v>
      </c>
      <c r="G725" t="s">
        <v>303</v>
      </c>
      <c r="H725">
        <v>230.71</v>
      </c>
      <c r="I725">
        <f t="shared" si="11"/>
        <v>253.78</v>
      </c>
    </row>
    <row r="726" spans="1:9" ht="12.75" customHeight="1" x14ac:dyDescent="0.35">
      <c r="A726" t="s">
        <v>2199</v>
      </c>
      <c r="B726" s="244">
        <v>45292</v>
      </c>
      <c r="C726" s="244">
        <v>45657</v>
      </c>
      <c r="D726" t="s">
        <v>2200</v>
      </c>
      <c r="E726" t="s">
        <v>757</v>
      </c>
      <c r="F726" s="246" t="s">
        <v>765</v>
      </c>
      <c r="G726" t="s">
        <v>303</v>
      </c>
      <c r="H726">
        <v>258.98</v>
      </c>
      <c r="I726">
        <f t="shared" si="11"/>
        <v>284.87</v>
      </c>
    </row>
    <row r="727" spans="1:9" ht="12.75" customHeight="1" x14ac:dyDescent="0.35">
      <c r="A727" t="s">
        <v>2201</v>
      </c>
      <c r="B727" s="244">
        <v>45292</v>
      </c>
      <c r="C727" s="244">
        <v>45657</v>
      </c>
      <c r="D727" t="s">
        <v>2202</v>
      </c>
      <c r="E727" t="s">
        <v>757</v>
      </c>
      <c r="F727" s="246" t="s">
        <v>768</v>
      </c>
      <c r="G727" t="s">
        <v>303</v>
      </c>
      <c r="H727">
        <v>317.69</v>
      </c>
      <c r="I727">
        <f t="shared" si="11"/>
        <v>349.45</v>
      </c>
    </row>
    <row r="728" spans="1:9" ht="12.75" customHeight="1" x14ac:dyDescent="0.35">
      <c r="A728" t="s">
        <v>2203</v>
      </c>
      <c r="B728" s="244">
        <v>45292</v>
      </c>
      <c r="C728" s="244">
        <v>45657</v>
      </c>
      <c r="D728" t="s">
        <v>2204</v>
      </c>
      <c r="E728" t="s">
        <v>757</v>
      </c>
      <c r="F728" s="246" t="s">
        <v>771</v>
      </c>
      <c r="G728" t="s">
        <v>303</v>
      </c>
      <c r="H728">
        <v>290.19</v>
      </c>
      <c r="I728">
        <f t="shared" si="11"/>
        <v>319.2</v>
      </c>
    </row>
    <row r="729" spans="1:9" ht="12.75" customHeight="1" x14ac:dyDescent="0.35">
      <c r="A729" t="s">
        <v>2205</v>
      </c>
      <c r="B729" s="244">
        <v>45292</v>
      </c>
      <c r="C729" s="244">
        <v>45657</v>
      </c>
      <c r="D729" t="s">
        <v>2206</v>
      </c>
      <c r="E729" t="s">
        <v>757</v>
      </c>
      <c r="F729" s="246" t="s">
        <v>774</v>
      </c>
      <c r="G729" t="s">
        <v>303</v>
      </c>
      <c r="H729">
        <v>355.45</v>
      </c>
      <c r="I729">
        <f t="shared" si="11"/>
        <v>390.99</v>
      </c>
    </row>
    <row r="730" spans="1:9" ht="12.75" customHeight="1" x14ac:dyDescent="0.35">
      <c r="A730" t="s">
        <v>2207</v>
      </c>
      <c r="B730" s="244">
        <v>45292</v>
      </c>
      <c r="C730" s="244">
        <v>45657</v>
      </c>
      <c r="D730" t="s">
        <v>2208</v>
      </c>
      <c r="E730" t="s">
        <v>757</v>
      </c>
      <c r="F730" s="246" t="s">
        <v>777</v>
      </c>
      <c r="G730" t="s">
        <v>303</v>
      </c>
      <c r="H730">
        <v>279.36</v>
      </c>
      <c r="I730">
        <f t="shared" si="11"/>
        <v>307.29000000000002</v>
      </c>
    </row>
    <row r="731" spans="1:9" ht="12.75" customHeight="1" x14ac:dyDescent="0.35">
      <c r="A731" t="s">
        <v>2209</v>
      </c>
      <c r="B731" s="244">
        <v>45292</v>
      </c>
      <c r="C731" s="244">
        <v>45657</v>
      </c>
      <c r="D731" t="s">
        <v>2210</v>
      </c>
      <c r="E731" t="s">
        <v>757</v>
      </c>
      <c r="F731" s="246" t="s">
        <v>780</v>
      </c>
      <c r="G731" t="s">
        <v>303</v>
      </c>
      <c r="H731">
        <v>265.89</v>
      </c>
      <c r="I731">
        <f t="shared" si="11"/>
        <v>292.47000000000003</v>
      </c>
    </row>
    <row r="732" spans="1:9" ht="12.75" customHeight="1" x14ac:dyDescent="0.35">
      <c r="A732" t="s">
        <v>2211</v>
      </c>
      <c r="B732" s="244">
        <v>45292</v>
      </c>
      <c r="C732" s="244">
        <v>45657</v>
      </c>
      <c r="D732" t="s">
        <v>6871</v>
      </c>
      <c r="E732" t="s">
        <v>757</v>
      </c>
      <c r="F732" s="246" t="s">
        <v>758</v>
      </c>
      <c r="G732" t="s">
        <v>303</v>
      </c>
      <c r="H732">
        <v>326.95999999999998</v>
      </c>
      <c r="I732">
        <f t="shared" si="11"/>
        <v>359.65</v>
      </c>
    </row>
    <row r="733" spans="1:9" ht="12.75" customHeight="1" x14ac:dyDescent="0.35">
      <c r="A733" t="s">
        <v>2213</v>
      </c>
      <c r="B733" s="244">
        <v>45292</v>
      </c>
      <c r="C733" s="244">
        <v>45657</v>
      </c>
      <c r="D733" t="s">
        <v>6872</v>
      </c>
      <c r="E733" t="s">
        <v>757</v>
      </c>
      <c r="F733" s="246" t="s">
        <v>758</v>
      </c>
      <c r="G733" t="s">
        <v>303</v>
      </c>
      <c r="H733">
        <v>260.66000000000003</v>
      </c>
      <c r="I733">
        <f t="shared" si="11"/>
        <v>286.72000000000003</v>
      </c>
    </row>
    <row r="734" spans="1:9" ht="12.75" customHeight="1" x14ac:dyDescent="0.35">
      <c r="A734" t="s">
        <v>2215</v>
      </c>
      <c r="B734" s="244">
        <v>45292</v>
      </c>
      <c r="C734" s="244">
        <v>45657</v>
      </c>
      <c r="D734" t="s">
        <v>2216</v>
      </c>
      <c r="E734" t="s">
        <v>757</v>
      </c>
      <c r="F734" s="246" t="s">
        <v>762</v>
      </c>
      <c r="G734" t="s">
        <v>303</v>
      </c>
      <c r="H734">
        <v>415.83</v>
      </c>
      <c r="I734">
        <f t="shared" si="11"/>
        <v>457.41</v>
      </c>
    </row>
    <row r="735" spans="1:9" ht="12.75" customHeight="1" x14ac:dyDescent="0.35">
      <c r="A735" t="s">
        <v>2217</v>
      </c>
      <c r="B735" s="244">
        <v>45292</v>
      </c>
      <c r="C735" s="244">
        <v>45657</v>
      </c>
      <c r="D735" t="s">
        <v>2218</v>
      </c>
      <c r="E735" t="s">
        <v>757</v>
      </c>
      <c r="F735" s="246" t="s">
        <v>765</v>
      </c>
      <c r="G735" t="s">
        <v>303</v>
      </c>
      <c r="H735">
        <v>466.17</v>
      </c>
      <c r="I735">
        <f t="shared" si="11"/>
        <v>512.78</v>
      </c>
    </row>
    <row r="736" spans="1:9" ht="12.75" customHeight="1" x14ac:dyDescent="0.35">
      <c r="A736" t="s">
        <v>2219</v>
      </c>
      <c r="B736" s="244">
        <v>45292</v>
      </c>
      <c r="C736" s="244">
        <v>45657</v>
      </c>
      <c r="D736" t="s">
        <v>2220</v>
      </c>
      <c r="E736" t="s">
        <v>757</v>
      </c>
      <c r="F736" s="246" t="s">
        <v>768</v>
      </c>
      <c r="G736" t="s">
        <v>303</v>
      </c>
      <c r="H736">
        <v>510.29</v>
      </c>
      <c r="I736">
        <f t="shared" si="11"/>
        <v>561.30999999999995</v>
      </c>
    </row>
    <row r="737" spans="1:9" ht="12.75" customHeight="1" x14ac:dyDescent="0.35">
      <c r="A737" t="s">
        <v>2221</v>
      </c>
      <c r="B737" s="244">
        <v>45292</v>
      </c>
      <c r="C737" s="244">
        <v>45657</v>
      </c>
      <c r="D737" t="s">
        <v>2222</v>
      </c>
      <c r="E737" t="s">
        <v>757</v>
      </c>
      <c r="F737" s="246" t="s">
        <v>771</v>
      </c>
      <c r="G737" t="s">
        <v>303</v>
      </c>
      <c r="H737">
        <v>548.04999999999995</v>
      </c>
      <c r="I737">
        <f t="shared" si="11"/>
        <v>602.85</v>
      </c>
    </row>
    <row r="738" spans="1:9" ht="12.75" customHeight="1" x14ac:dyDescent="0.35">
      <c r="A738" t="s">
        <v>2223</v>
      </c>
      <c r="B738" s="244">
        <v>45292</v>
      </c>
      <c r="C738" s="244">
        <v>45657</v>
      </c>
      <c r="D738" t="s">
        <v>2224</v>
      </c>
      <c r="E738" t="s">
        <v>757</v>
      </c>
      <c r="F738" s="246" t="s">
        <v>774</v>
      </c>
      <c r="G738" t="s">
        <v>303</v>
      </c>
      <c r="H738">
        <v>660.82</v>
      </c>
      <c r="I738">
        <f t="shared" si="11"/>
        <v>726.9</v>
      </c>
    </row>
    <row r="739" spans="1:9" ht="12.75" customHeight="1" x14ac:dyDescent="0.35">
      <c r="A739" t="s">
        <v>2225</v>
      </c>
      <c r="B739" s="244">
        <v>45292</v>
      </c>
      <c r="C739" s="244">
        <v>45657</v>
      </c>
      <c r="D739" t="s">
        <v>2226</v>
      </c>
      <c r="E739" t="s">
        <v>757</v>
      </c>
      <c r="F739" s="246" t="s">
        <v>777</v>
      </c>
      <c r="G739" t="s">
        <v>303</v>
      </c>
      <c r="H739">
        <v>591.54999999999995</v>
      </c>
      <c r="I739">
        <f t="shared" si="11"/>
        <v>650.70000000000005</v>
      </c>
    </row>
    <row r="740" spans="1:9" ht="12.75" customHeight="1" x14ac:dyDescent="0.35">
      <c r="A740" t="s">
        <v>2227</v>
      </c>
      <c r="B740" s="244">
        <v>45292</v>
      </c>
      <c r="C740" s="244">
        <v>45657</v>
      </c>
      <c r="D740" t="s">
        <v>2228</v>
      </c>
      <c r="E740" t="s">
        <v>757</v>
      </c>
      <c r="F740" s="246" t="s">
        <v>780</v>
      </c>
      <c r="G740" t="s">
        <v>303</v>
      </c>
      <c r="H740">
        <v>535.1</v>
      </c>
      <c r="I740">
        <f t="shared" si="11"/>
        <v>588.61</v>
      </c>
    </row>
    <row r="741" spans="1:9" ht="12.75" customHeight="1" x14ac:dyDescent="0.35">
      <c r="A741" t="s">
        <v>2229</v>
      </c>
      <c r="B741" s="244">
        <v>45292</v>
      </c>
      <c r="C741" s="244">
        <v>45657</v>
      </c>
      <c r="D741" t="s">
        <v>2230</v>
      </c>
      <c r="E741" t="s">
        <v>757</v>
      </c>
      <c r="F741" s="246" t="s">
        <v>758</v>
      </c>
      <c r="G741" t="s">
        <v>303</v>
      </c>
      <c r="H741">
        <v>260.66000000000003</v>
      </c>
      <c r="I741">
        <f t="shared" si="11"/>
        <v>286.72000000000003</v>
      </c>
    </row>
    <row r="742" spans="1:9" ht="12.75" customHeight="1" x14ac:dyDescent="0.35">
      <c r="A742" t="s">
        <v>2231</v>
      </c>
      <c r="B742" s="244">
        <v>45292</v>
      </c>
      <c r="C742" s="244">
        <v>45657</v>
      </c>
      <c r="D742" t="s">
        <v>2232</v>
      </c>
      <c r="E742" t="s">
        <v>757</v>
      </c>
      <c r="F742" s="246" t="s">
        <v>762</v>
      </c>
      <c r="G742" t="s">
        <v>303</v>
      </c>
      <c r="H742">
        <v>332.5</v>
      </c>
      <c r="I742">
        <f t="shared" si="11"/>
        <v>365.75</v>
      </c>
    </row>
    <row r="743" spans="1:9" ht="12.75" customHeight="1" x14ac:dyDescent="0.35">
      <c r="A743" t="s">
        <v>2233</v>
      </c>
      <c r="B743" s="244">
        <v>45292</v>
      </c>
      <c r="C743" s="244">
        <v>45657</v>
      </c>
      <c r="D743" t="s">
        <v>2234</v>
      </c>
      <c r="E743" t="s">
        <v>757</v>
      </c>
      <c r="F743" s="246" t="s">
        <v>765</v>
      </c>
      <c r="G743" t="s">
        <v>303</v>
      </c>
      <c r="H743">
        <v>361.08</v>
      </c>
      <c r="I743">
        <f t="shared" si="11"/>
        <v>397.18</v>
      </c>
    </row>
    <row r="744" spans="1:9" ht="12.75" customHeight="1" x14ac:dyDescent="0.35">
      <c r="A744" t="s">
        <v>2235</v>
      </c>
      <c r="B744" s="244">
        <v>45292</v>
      </c>
      <c r="C744" s="244">
        <v>45657</v>
      </c>
      <c r="D744" t="s">
        <v>2236</v>
      </c>
      <c r="E744" t="s">
        <v>757</v>
      </c>
      <c r="F744" s="246" t="s">
        <v>768</v>
      </c>
      <c r="G744" t="s">
        <v>303</v>
      </c>
      <c r="H744">
        <v>422.73</v>
      </c>
      <c r="I744">
        <f t="shared" si="11"/>
        <v>465</v>
      </c>
    </row>
    <row r="745" spans="1:9" ht="12.75" customHeight="1" x14ac:dyDescent="0.35">
      <c r="A745" t="s">
        <v>2237</v>
      </c>
      <c r="B745" s="244">
        <v>45292</v>
      </c>
      <c r="C745" s="244">
        <v>45657</v>
      </c>
      <c r="D745" t="s">
        <v>2238</v>
      </c>
      <c r="E745" t="s">
        <v>757</v>
      </c>
      <c r="F745" s="246" t="s">
        <v>771</v>
      </c>
      <c r="G745" t="s">
        <v>303</v>
      </c>
      <c r="H745">
        <v>446.22</v>
      </c>
      <c r="I745">
        <f t="shared" si="11"/>
        <v>490.84</v>
      </c>
    </row>
    <row r="746" spans="1:9" ht="12.75" customHeight="1" x14ac:dyDescent="0.35">
      <c r="A746" t="s">
        <v>2239</v>
      </c>
      <c r="B746" s="244">
        <v>45292</v>
      </c>
      <c r="C746" s="244">
        <v>45657</v>
      </c>
      <c r="D746" t="s">
        <v>2240</v>
      </c>
      <c r="E746" t="s">
        <v>757</v>
      </c>
      <c r="F746" s="246" t="s">
        <v>774</v>
      </c>
      <c r="G746" t="s">
        <v>303</v>
      </c>
      <c r="H746">
        <v>478.72</v>
      </c>
      <c r="I746">
        <f t="shared" si="11"/>
        <v>526.59</v>
      </c>
    </row>
    <row r="747" spans="1:9" ht="12.75" customHeight="1" x14ac:dyDescent="0.35">
      <c r="A747" t="s">
        <v>2241</v>
      </c>
      <c r="B747" s="244">
        <v>45292</v>
      </c>
      <c r="C747" s="244">
        <v>45657</v>
      </c>
      <c r="D747" t="s">
        <v>2242</v>
      </c>
      <c r="E747" t="s">
        <v>757</v>
      </c>
      <c r="F747" s="246" t="s">
        <v>777</v>
      </c>
      <c r="G747" t="s">
        <v>303</v>
      </c>
      <c r="H747">
        <v>448.07</v>
      </c>
      <c r="I747">
        <f t="shared" si="11"/>
        <v>492.87</v>
      </c>
    </row>
    <row r="748" spans="1:9" ht="12.75" customHeight="1" x14ac:dyDescent="0.35">
      <c r="A748" t="s">
        <v>2243</v>
      </c>
      <c r="B748" s="244">
        <v>45292</v>
      </c>
      <c r="C748" s="244">
        <v>45657</v>
      </c>
      <c r="D748" t="s">
        <v>2244</v>
      </c>
      <c r="E748" t="s">
        <v>757</v>
      </c>
      <c r="F748" s="246" t="s">
        <v>780</v>
      </c>
      <c r="G748" t="s">
        <v>303</v>
      </c>
      <c r="H748">
        <v>436.19</v>
      </c>
      <c r="I748">
        <f t="shared" si="11"/>
        <v>479.8</v>
      </c>
    </row>
    <row r="749" spans="1:9" ht="12.75" customHeight="1" x14ac:dyDescent="0.35">
      <c r="A749" t="s">
        <v>2245</v>
      </c>
      <c r="B749" s="244">
        <v>45292</v>
      </c>
      <c r="C749" s="244">
        <v>45657</v>
      </c>
      <c r="D749" t="s">
        <v>2246</v>
      </c>
      <c r="E749" t="s">
        <v>757</v>
      </c>
      <c r="F749" s="246" t="s">
        <v>758</v>
      </c>
      <c r="G749" t="s">
        <v>303</v>
      </c>
      <c r="H749">
        <v>179.29</v>
      </c>
      <c r="I749">
        <f t="shared" si="11"/>
        <v>197.21</v>
      </c>
    </row>
    <row r="750" spans="1:9" ht="12.75" customHeight="1" x14ac:dyDescent="0.35">
      <c r="A750" t="s">
        <v>2247</v>
      </c>
      <c r="B750" s="244">
        <v>45292</v>
      </c>
      <c r="C750" s="244">
        <v>45657</v>
      </c>
      <c r="D750" t="s">
        <v>2248</v>
      </c>
      <c r="E750" t="s">
        <v>757</v>
      </c>
      <c r="F750" s="246" t="s">
        <v>762</v>
      </c>
      <c r="G750" t="s">
        <v>303</v>
      </c>
      <c r="H750">
        <v>243.91</v>
      </c>
      <c r="I750">
        <f t="shared" si="11"/>
        <v>268.3</v>
      </c>
    </row>
    <row r="751" spans="1:9" ht="12.75" customHeight="1" x14ac:dyDescent="0.35">
      <c r="A751" t="s">
        <v>2249</v>
      </c>
      <c r="B751" s="244">
        <v>45292</v>
      </c>
      <c r="C751" s="244">
        <v>45657</v>
      </c>
      <c r="D751" t="s">
        <v>2250</v>
      </c>
      <c r="E751" t="s">
        <v>757</v>
      </c>
      <c r="F751" s="246" t="s">
        <v>765</v>
      </c>
      <c r="G751" t="s">
        <v>303</v>
      </c>
      <c r="H751">
        <v>271.81</v>
      </c>
      <c r="I751">
        <f t="shared" si="11"/>
        <v>298.99</v>
      </c>
    </row>
    <row r="752" spans="1:9" ht="12.75" customHeight="1" x14ac:dyDescent="0.35">
      <c r="A752" t="s">
        <v>2251</v>
      </c>
      <c r="B752" s="244">
        <v>45292</v>
      </c>
      <c r="C752" s="244">
        <v>45657</v>
      </c>
      <c r="D752" t="s">
        <v>2252</v>
      </c>
      <c r="E752" t="s">
        <v>757</v>
      </c>
      <c r="F752" s="246" t="s">
        <v>768</v>
      </c>
      <c r="G752" t="s">
        <v>303</v>
      </c>
      <c r="H752">
        <v>301.64999999999998</v>
      </c>
      <c r="I752">
        <f t="shared" si="11"/>
        <v>331.81</v>
      </c>
    </row>
    <row r="753" spans="1:9" ht="12.75" customHeight="1" x14ac:dyDescent="0.35">
      <c r="A753" t="s">
        <v>2253</v>
      </c>
      <c r="B753" s="244">
        <v>45292</v>
      </c>
      <c r="C753" s="244">
        <v>45657</v>
      </c>
      <c r="D753" t="s">
        <v>2254</v>
      </c>
      <c r="E753" t="s">
        <v>757</v>
      </c>
      <c r="F753" s="246" t="s">
        <v>771</v>
      </c>
      <c r="G753" t="s">
        <v>303</v>
      </c>
      <c r="H753">
        <v>315.58999999999997</v>
      </c>
      <c r="I753">
        <f t="shared" si="11"/>
        <v>347.14</v>
      </c>
    </row>
    <row r="754" spans="1:9" ht="12.75" customHeight="1" x14ac:dyDescent="0.35">
      <c r="A754" t="s">
        <v>2255</v>
      </c>
      <c r="B754" s="244">
        <v>45292</v>
      </c>
      <c r="C754" s="244">
        <v>45657</v>
      </c>
      <c r="D754" t="s">
        <v>2256</v>
      </c>
      <c r="E754" t="s">
        <v>757</v>
      </c>
      <c r="F754" s="246" t="s">
        <v>774</v>
      </c>
      <c r="G754" t="s">
        <v>303</v>
      </c>
      <c r="H754">
        <v>314.07</v>
      </c>
      <c r="I754">
        <f t="shared" si="11"/>
        <v>345.47</v>
      </c>
    </row>
    <row r="755" spans="1:9" ht="12.75" customHeight="1" x14ac:dyDescent="0.35">
      <c r="A755" t="s">
        <v>2257</v>
      </c>
      <c r="B755" s="244">
        <v>45292</v>
      </c>
      <c r="C755" s="244">
        <v>45657</v>
      </c>
      <c r="D755" t="s">
        <v>2258</v>
      </c>
      <c r="E755" t="s">
        <v>757</v>
      </c>
      <c r="F755" s="246" t="s">
        <v>777</v>
      </c>
      <c r="G755" t="s">
        <v>303</v>
      </c>
      <c r="H755">
        <v>283.06</v>
      </c>
      <c r="I755">
        <f t="shared" si="11"/>
        <v>311.36</v>
      </c>
    </row>
    <row r="756" spans="1:9" ht="12.75" customHeight="1" x14ac:dyDescent="0.35">
      <c r="A756" t="s">
        <v>2259</v>
      </c>
      <c r="B756" s="244">
        <v>45292</v>
      </c>
      <c r="C756" s="244">
        <v>45657</v>
      </c>
      <c r="D756" t="s">
        <v>2260</v>
      </c>
      <c r="E756" t="s">
        <v>757</v>
      </c>
      <c r="F756" s="246" t="s">
        <v>780</v>
      </c>
      <c r="G756" t="s">
        <v>303</v>
      </c>
      <c r="H756">
        <v>325.76</v>
      </c>
      <c r="I756">
        <f t="shared" si="11"/>
        <v>358.33</v>
      </c>
    </row>
    <row r="757" spans="1:9" ht="12.75" customHeight="1" x14ac:dyDescent="0.35">
      <c r="A757" t="s">
        <v>2261</v>
      </c>
      <c r="B757" s="244">
        <v>45292</v>
      </c>
      <c r="C757" s="244">
        <v>45657</v>
      </c>
      <c r="D757" t="s">
        <v>2262</v>
      </c>
      <c r="E757" t="s">
        <v>757</v>
      </c>
      <c r="F757" s="246" t="s">
        <v>758</v>
      </c>
      <c r="G757" t="s">
        <v>303</v>
      </c>
      <c r="H757">
        <v>185.09</v>
      </c>
      <c r="I757">
        <f t="shared" si="11"/>
        <v>203.59</v>
      </c>
    </row>
    <row r="758" spans="1:9" ht="12.75" customHeight="1" x14ac:dyDescent="0.35">
      <c r="A758" t="s">
        <v>2263</v>
      </c>
      <c r="B758" s="244">
        <v>45292</v>
      </c>
      <c r="C758" s="244">
        <v>45657</v>
      </c>
      <c r="D758" t="s">
        <v>2264</v>
      </c>
      <c r="E758" t="s">
        <v>757</v>
      </c>
      <c r="F758" s="246" t="s">
        <v>762</v>
      </c>
      <c r="G758" t="s">
        <v>303</v>
      </c>
      <c r="H758">
        <v>249.71</v>
      </c>
      <c r="I758">
        <f t="shared" si="11"/>
        <v>274.68</v>
      </c>
    </row>
    <row r="759" spans="1:9" ht="12.75" customHeight="1" x14ac:dyDescent="0.35">
      <c r="A759" t="s">
        <v>2265</v>
      </c>
      <c r="B759" s="244">
        <v>45292</v>
      </c>
      <c r="C759" s="244">
        <v>45657</v>
      </c>
      <c r="D759" t="s">
        <v>2266</v>
      </c>
      <c r="E759" t="s">
        <v>757</v>
      </c>
      <c r="F759" s="246" t="s">
        <v>765</v>
      </c>
      <c r="G759" t="s">
        <v>303</v>
      </c>
      <c r="H759">
        <v>288.37</v>
      </c>
      <c r="I759">
        <f t="shared" si="11"/>
        <v>317.2</v>
      </c>
    </row>
    <row r="760" spans="1:9" ht="12.75" customHeight="1" x14ac:dyDescent="0.35">
      <c r="A760" t="s">
        <v>2267</v>
      </c>
      <c r="B760" s="244">
        <v>45292</v>
      </c>
      <c r="C760" s="244">
        <v>45657</v>
      </c>
      <c r="D760" t="s">
        <v>2268</v>
      </c>
      <c r="E760" t="s">
        <v>757</v>
      </c>
      <c r="F760" s="246" t="s">
        <v>768</v>
      </c>
      <c r="G760" t="s">
        <v>303</v>
      </c>
      <c r="H760">
        <v>309.99</v>
      </c>
      <c r="I760">
        <f t="shared" si="11"/>
        <v>340.98</v>
      </c>
    </row>
    <row r="761" spans="1:9" ht="12.75" customHeight="1" x14ac:dyDescent="0.35">
      <c r="A761" t="s">
        <v>2269</v>
      </c>
      <c r="B761" s="244">
        <v>45292</v>
      </c>
      <c r="C761" s="244">
        <v>45657</v>
      </c>
      <c r="D761" t="s">
        <v>2270</v>
      </c>
      <c r="E761" t="s">
        <v>757</v>
      </c>
      <c r="F761" s="246" t="s">
        <v>771</v>
      </c>
      <c r="G761" t="s">
        <v>303</v>
      </c>
      <c r="H761">
        <v>333.37</v>
      </c>
      <c r="I761">
        <f t="shared" si="11"/>
        <v>366.7</v>
      </c>
    </row>
    <row r="762" spans="1:9" ht="12.75" customHeight="1" x14ac:dyDescent="0.35">
      <c r="A762" t="s">
        <v>2271</v>
      </c>
      <c r="B762" s="244">
        <v>45292</v>
      </c>
      <c r="C762" s="244">
        <v>45657</v>
      </c>
      <c r="D762" t="s">
        <v>2272</v>
      </c>
      <c r="E762" t="s">
        <v>757</v>
      </c>
      <c r="F762" s="246" t="s">
        <v>774</v>
      </c>
      <c r="G762" t="s">
        <v>303</v>
      </c>
      <c r="H762">
        <v>433.49</v>
      </c>
      <c r="I762">
        <f t="shared" si="11"/>
        <v>476.83</v>
      </c>
    </row>
    <row r="763" spans="1:9" ht="12.75" customHeight="1" x14ac:dyDescent="0.35">
      <c r="A763" t="s">
        <v>2273</v>
      </c>
      <c r="B763" s="244">
        <v>45292</v>
      </c>
      <c r="C763" s="244">
        <v>45657</v>
      </c>
      <c r="D763" t="s">
        <v>2274</v>
      </c>
      <c r="E763" t="s">
        <v>757</v>
      </c>
      <c r="F763" s="246" t="s">
        <v>777</v>
      </c>
      <c r="G763" t="s">
        <v>303</v>
      </c>
      <c r="H763">
        <v>377.6</v>
      </c>
      <c r="I763">
        <f t="shared" si="11"/>
        <v>415.36</v>
      </c>
    </row>
    <row r="764" spans="1:9" ht="12.75" customHeight="1" x14ac:dyDescent="0.35">
      <c r="A764" t="s">
        <v>2275</v>
      </c>
      <c r="B764" s="244">
        <v>45292</v>
      </c>
      <c r="C764" s="244">
        <v>45657</v>
      </c>
      <c r="D764" t="s">
        <v>2276</v>
      </c>
      <c r="E764" t="s">
        <v>757</v>
      </c>
      <c r="F764" s="246" t="s">
        <v>780</v>
      </c>
      <c r="G764" t="s">
        <v>303</v>
      </c>
      <c r="H764">
        <v>341.48</v>
      </c>
      <c r="I764">
        <f t="shared" si="11"/>
        <v>375.62</v>
      </c>
    </row>
    <row r="765" spans="1:9" ht="12.75" customHeight="1" x14ac:dyDescent="0.35">
      <c r="A765" t="s">
        <v>2277</v>
      </c>
      <c r="B765" s="244">
        <v>45292</v>
      </c>
      <c r="C765" s="244">
        <v>45657</v>
      </c>
      <c r="D765" t="s">
        <v>2278</v>
      </c>
      <c r="E765" t="s">
        <v>757</v>
      </c>
      <c r="F765" s="246" t="s">
        <v>758</v>
      </c>
      <c r="G765" t="s">
        <v>303</v>
      </c>
      <c r="H765">
        <v>198.72</v>
      </c>
      <c r="I765">
        <f t="shared" si="11"/>
        <v>218.59</v>
      </c>
    </row>
    <row r="766" spans="1:9" ht="12.75" customHeight="1" x14ac:dyDescent="0.35">
      <c r="A766" t="s">
        <v>2279</v>
      </c>
      <c r="B766" s="244">
        <v>45292</v>
      </c>
      <c r="C766" s="244">
        <v>45657</v>
      </c>
      <c r="D766" t="s">
        <v>2280</v>
      </c>
      <c r="E766" t="s">
        <v>757</v>
      </c>
      <c r="F766" s="246" t="s">
        <v>762</v>
      </c>
      <c r="G766" t="s">
        <v>303</v>
      </c>
      <c r="H766">
        <v>263.43</v>
      </c>
      <c r="I766">
        <f t="shared" si="11"/>
        <v>289.77</v>
      </c>
    </row>
    <row r="767" spans="1:9" ht="12.75" customHeight="1" x14ac:dyDescent="0.35">
      <c r="A767" t="s">
        <v>2281</v>
      </c>
      <c r="B767" s="244">
        <v>45292</v>
      </c>
      <c r="C767" s="244">
        <v>45657</v>
      </c>
      <c r="D767" t="s">
        <v>2282</v>
      </c>
      <c r="E767" t="s">
        <v>757</v>
      </c>
      <c r="F767" s="246" t="s">
        <v>765</v>
      </c>
      <c r="G767" t="s">
        <v>303</v>
      </c>
      <c r="H767">
        <v>293.8</v>
      </c>
      <c r="I767">
        <f t="shared" si="11"/>
        <v>323.18</v>
      </c>
    </row>
    <row r="768" spans="1:9" ht="12.75" customHeight="1" x14ac:dyDescent="0.35">
      <c r="A768" t="s">
        <v>2283</v>
      </c>
      <c r="B768" s="244">
        <v>45292</v>
      </c>
      <c r="C768" s="244">
        <v>45657</v>
      </c>
      <c r="D768" t="s">
        <v>2284</v>
      </c>
      <c r="E768" t="s">
        <v>757</v>
      </c>
      <c r="F768" s="246" t="s">
        <v>768</v>
      </c>
      <c r="G768" t="s">
        <v>303</v>
      </c>
      <c r="H768">
        <v>333.51</v>
      </c>
      <c r="I768">
        <f t="shared" si="11"/>
        <v>366.86</v>
      </c>
    </row>
    <row r="769" spans="1:9" ht="12.75" customHeight="1" x14ac:dyDescent="0.35">
      <c r="A769" t="s">
        <v>2285</v>
      </c>
      <c r="B769" s="244">
        <v>45292</v>
      </c>
      <c r="C769" s="244">
        <v>45657</v>
      </c>
      <c r="D769" t="s">
        <v>2286</v>
      </c>
      <c r="E769" t="s">
        <v>757</v>
      </c>
      <c r="F769" s="246" t="s">
        <v>771</v>
      </c>
      <c r="G769" t="s">
        <v>303</v>
      </c>
      <c r="H769">
        <v>334.36</v>
      </c>
      <c r="I769">
        <f t="shared" si="11"/>
        <v>367.79</v>
      </c>
    </row>
    <row r="770" spans="1:9" ht="12.75" customHeight="1" x14ac:dyDescent="0.35">
      <c r="A770" t="s">
        <v>2287</v>
      </c>
      <c r="B770" s="244">
        <v>45292</v>
      </c>
      <c r="C770" s="244">
        <v>45657</v>
      </c>
      <c r="D770" t="s">
        <v>2288</v>
      </c>
      <c r="E770" t="s">
        <v>757</v>
      </c>
      <c r="F770" s="246" t="s">
        <v>774</v>
      </c>
      <c r="G770" t="s">
        <v>303</v>
      </c>
      <c r="H770">
        <v>384.1</v>
      </c>
      <c r="I770">
        <f t="shared" si="11"/>
        <v>422.51</v>
      </c>
    </row>
    <row r="771" spans="1:9" ht="12.75" customHeight="1" x14ac:dyDescent="0.35">
      <c r="A771" t="s">
        <v>2289</v>
      </c>
      <c r="B771" s="244">
        <v>45292</v>
      </c>
      <c r="C771" s="244">
        <v>45657</v>
      </c>
      <c r="D771" t="s">
        <v>2290</v>
      </c>
      <c r="E771" t="s">
        <v>757</v>
      </c>
      <c r="F771" s="246" t="s">
        <v>777</v>
      </c>
      <c r="G771" t="s">
        <v>303</v>
      </c>
      <c r="H771">
        <v>313.48</v>
      </c>
      <c r="I771">
        <f t="shared" si="11"/>
        <v>344.82</v>
      </c>
    </row>
    <row r="772" spans="1:9" ht="12.75" customHeight="1" x14ac:dyDescent="0.35">
      <c r="A772" t="s">
        <v>2291</v>
      </c>
      <c r="B772" s="244">
        <v>45292</v>
      </c>
      <c r="C772" s="244">
        <v>45657</v>
      </c>
      <c r="D772" t="s">
        <v>2292</v>
      </c>
      <c r="E772" t="s">
        <v>757</v>
      </c>
      <c r="F772" s="246" t="s">
        <v>780</v>
      </c>
      <c r="G772" t="s">
        <v>303</v>
      </c>
      <c r="H772">
        <v>323.83</v>
      </c>
      <c r="I772">
        <f t="shared" si="11"/>
        <v>356.21</v>
      </c>
    </row>
    <row r="773" spans="1:9" ht="12.75" customHeight="1" x14ac:dyDescent="0.35">
      <c r="A773" t="s">
        <v>2293</v>
      </c>
      <c r="B773" s="244">
        <v>45292</v>
      </c>
      <c r="C773" s="244">
        <v>45657</v>
      </c>
      <c r="D773" t="s">
        <v>2294</v>
      </c>
      <c r="E773" t="s">
        <v>757</v>
      </c>
      <c r="F773" s="246" t="s">
        <v>758</v>
      </c>
      <c r="G773" t="s">
        <v>303</v>
      </c>
      <c r="H773">
        <v>230.38</v>
      </c>
      <c r="I773">
        <f t="shared" si="11"/>
        <v>253.41</v>
      </c>
    </row>
    <row r="774" spans="1:9" ht="12.75" customHeight="1" x14ac:dyDescent="0.35">
      <c r="A774" t="s">
        <v>2295</v>
      </c>
      <c r="B774" s="244">
        <v>45292</v>
      </c>
      <c r="C774" s="244">
        <v>45657</v>
      </c>
      <c r="D774" t="s">
        <v>2296</v>
      </c>
      <c r="E774" t="s">
        <v>757</v>
      </c>
      <c r="F774" s="246" t="s">
        <v>762</v>
      </c>
      <c r="G774" t="s">
        <v>303</v>
      </c>
      <c r="H774">
        <v>297.94</v>
      </c>
      <c r="I774">
        <f t="shared" si="11"/>
        <v>327.73</v>
      </c>
    </row>
    <row r="775" spans="1:9" ht="12.75" customHeight="1" x14ac:dyDescent="0.35">
      <c r="A775" t="s">
        <v>2297</v>
      </c>
      <c r="B775" s="244">
        <v>45292</v>
      </c>
      <c r="C775" s="244">
        <v>45657</v>
      </c>
      <c r="D775" t="s">
        <v>2298</v>
      </c>
      <c r="E775" t="s">
        <v>757</v>
      </c>
      <c r="F775" s="246" t="s">
        <v>765</v>
      </c>
      <c r="G775" t="s">
        <v>303</v>
      </c>
      <c r="H775">
        <v>316.98</v>
      </c>
      <c r="I775">
        <f t="shared" si="11"/>
        <v>348.67</v>
      </c>
    </row>
    <row r="776" spans="1:9" ht="12.75" customHeight="1" x14ac:dyDescent="0.35">
      <c r="A776" t="s">
        <v>2299</v>
      </c>
      <c r="B776" s="244">
        <v>45292</v>
      </c>
      <c r="C776" s="244">
        <v>45657</v>
      </c>
      <c r="D776" t="s">
        <v>2300</v>
      </c>
      <c r="E776" t="s">
        <v>757</v>
      </c>
      <c r="F776" s="246" t="s">
        <v>768</v>
      </c>
      <c r="G776" t="s">
        <v>303</v>
      </c>
      <c r="H776">
        <v>353.46</v>
      </c>
      <c r="I776">
        <f t="shared" si="11"/>
        <v>388.8</v>
      </c>
    </row>
    <row r="777" spans="1:9" ht="12.75" customHeight="1" x14ac:dyDescent="0.35">
      <c r="A777" t="s">
        <v>2301</v>
      </c>
      <c r="B777" s="244">
        <v>45292</v>
      </c>
      <c r="C777" s="244">
        <v>45657</v>
      </c>
      <c r="D777" t="s">
        <v>2302</v>
      </c>
      <c r="E777" t="s">
        <v>757</v>
      </c>
      <c r="F777" s="246" t="s">
        <v>771</v>
      </c>
      <c r="G777" t="s">
        <v>303</v>
      </c>
      <c r="H777">
        <v>350.72</v>
      </c>
      <c r="I777">
        <f t="shared" si="11"/>
        <v>385.79</v>
      </c>
    </row>
    <row r="778" spans="1:9" ht="12.75" customHeight="1" x14ac:dyDescent="0.35">
      <c r="A778" t="s">
        <v>2303</v>
      </c>
      <c r="B778" s="244">
        <v>45292</v>
      </c>
      <c r="C778" s="244">
        <v>45657</v>
      </c>
      <c r="D778" t="s">
        <v>2304</v>
      </c>
      <c r="E778" t="s">
        <v>757</v>
      </c>
      <c r="F778" s="246" t="s">
        <v>774</v>
      </c>
      <c r="G778" t="s">
        <v>303</v>
      </c>
      <c r="H778">
        <v>420.8</v>
      </c>
      <c r="I778">
        <f t="shared" ref="I778:I841" si="12">ROUNDDOWN(1.1*H778,2)</f>
        <v>462.88</v>
      </c>
    </row>
    <row r="779" spans="1:9" ht="12.75" customHeight="1" x14ac:dyDescent="0.35">
      <c r="A779" t="s">
        <v>2305</v>
      </c>
      <c r="B779" s="244">
        <v>45292</v>
      </c>
      <c r="C779" s="244">
        <v>45657</v>
      </c>
      <c r="D779" t="s">
        <v>2306</v>
      </c>
      <c r="E779" t="s">
        <v>757</v>
      </c>
      <c r="F779" s="246" t="s">
        <v>777</v>
      </c>
      <c r="G779" t="s">
        <v>303</v>
      </c>
      <c r="H779">
        <v>378.64</v>
      </c>
      <c r="I779">
        <f t="shared" si="12"/>
        <v>416.5</v>
      </c>
    </row>
    <row r="780" spans="1:9" ht="12.75" customHeight="1" x14ac:dyDescent="0.35">
      <c r="A780" t="s">
        <v>2307</v>
      </c>
      <c r="B780" s="244">
        <v>45292</v>
      </c>
      <c r="C780" s="244">
        <v>45657</v>
      </c>
      <c r="D780" t="s">
        <v>2308</v>
      </c>
      <c r="E780" t="s">
        <v>757</v>
      </c>
      <c r="F780" s="246" t="s">
        <v>780</v>
      </c>
      <c r="G780" t="s">
        <v>303</v>
      </c>
      <c r="H780">
        <v>363.97</v>
      </c>
      <c r="I780">
        <f t="shared" si="12"/>
        <v>400.36</v>
      </c>
    </row>
    <row r="781" spans="1:9" ht="12.75" customHeight="1" x14ac:dyDescent="0.35">
      <c r="A781" t="s">
        <v>2309</v>
      </c>
      <c r="B781" s="244">
        <v>45292</v>
      </c>
      <c r="C781" s="244">
        <v>45657</v>
      </c>
      <c r="D781" t="s">
        <v>2310</v>
      </c>
      <c r="E781" t="s">
        <v>757</v>
      </c>
      <c r="F781" s="246" t="s">
        <v>758</v>
      </c>
      <c r="G781" t="s">
        <v>303</v>
      </c>
      <c r="H781">
        <v>166.51</v>
      </c>
      <c r="I781">
        <f t="shared" si="12"/>
        <v>183.16</v>
      </c>
    </row>
    <row r="782" spans="1:9" ht="12.75" customHeight="1" x14ac:dyDescent="0.35">
      <c r="A782" t="s">
        <v>2311</v>
      </c>
      <c r="B782" s="244">
        <v>45292</v>
      </c>
      <c r="C782" s="244">
        <v>45657</v>
      </c>
      <c r="D782" t="s">
        <v>2312</v>
      </c>
      <c r="E782" t="s">
        <v>757</v>
      </c>
      <c r="F782" s="246" t="s">
        <v>762</v>
      </c>
      <c r="G782" t="s">
        <v>303</v>
      </c>
      <c r="H782">
        <v>217.83</v>
      </c>
      <c r="I782">
        <f t="shared" si="12"/>
        <v>239.61</v>
      </c>
    </row>
    <row r="783" spans="1:9" ht="12.75" customHeight="1" x14ac:dyDescent="0.35">
      <c r="A783" t="s">
        <v>2313</v>
      </c>
      <c r="B783" s="244">
        <v>45292</v>
      </c>
      <c r="C783" s="244">
        <v>45657</v>
      </c>
      <c r="D783" t="s">
        <v>2314</v>
      </c>
      <c r="E783" t="s">
        <v>757</v>
      </c>
      <c r="F783" s="246" t="s">
        <v>765</v>
      </c>
      <c r="G783" t="s">
        <v>303</v>
      </c>
      <c r="H783">
        <v>243.19</v>
      </c>
      <c r="I783">
        <f t="shared" si="12"/>
        <v>267.5</v>
      </c>
    </row>
    <row r="784" spans="1:9" ht="12.75" customHeight="1" x14ac:dyDescent="0.35">
      <c r="A784" t="s">
        <v>2315</v>
      </c>
      <c r="B784" s="244">
        <v>45292</v>
      </c>
      <c r="C784" s="244">
        <v>45657</v>
      </c>
      <c r="D784" t="s">
        <v>2316</v>
      </c>
      <c r="E784" t="s">
        <v>757</v>
      </c>
      <c r="F784" s="246" t="s">
        <v>768</v>
      </c>
      <c r="G784" t="s">
        <v>303</v>
      </c>
      <c r="H784">
        <v>281.56</v>
      </c>
      <c r="I784">
        <f t="shared" si="12"/>
        <v>309.70999999999998</v>
      </c>
    </row>
    <row r="785" spans="1:9" ht="12.75" customHeight="1" x14ac:dyDescent="0.35">
      <c r="A785" t="s">
        <v>2317</v>
      </c>
      <c r="B785" s="244">
        <v>45292</v>
      </c>
      <c r="C785" s="244">
        <v>45657</v>
      </c>
      <c r="D785" t="s">
        <v>2318</v>
      </c>
      <c r="E785" t="s">
        <v>757</v>
      </c>
      <c r="F785" s="246" t="s">
        <v>771</v>
      </c>
      <c r="G785" t="s">
        <v>303</v>
      </c>
      <c r="H785">
        <v>271.51</v>
      </c>
      <c r="I785">
        <f t="shared" si="12"/>
        <v>298.66000000000003</v>
      </c>
    </row>
    <row r="786" spans="1:9" ht="12.75" customHeight="1" x14ac:dyDescent="0.35">
      <c r="A786" t="s">
        <v>2319</v>
      </c>
      <c r="B786" s="244">
        <v>45292</v>
      </c>
      <c r="C786" s="244">
        <v>45657</v>
      </c>
      <c r="D786" t="s">
        <v>2320</v>
      </c>
      <c r="E786" t="s">
        <v>757</v>
      </c>
      <c r="F786" s="246" t="s">
        <v>774</v>
      </c>
      <c r="G786" t="s">
        <v>303</v>
      </c>
      <c r="H786">
        <v>305.83999999999997</v>
      </c>
      <c r="I786">
        <f t="shared" si="12"/>
        <v>336.42</v>
      </c>
    </row>
    <row r="787" spans="1:9" ht="12.75" customHeight="1" x14ac:dyDescent="0.35">
      <c r="A787" t="s">
        <v>2321</v>
      </c>
      <c r="B787" s="244">
        <v>45292</v>
      </c>
      <c r="C787" s="244">
        <v>45657</v>
      </c>
      <c r="D787" t="s">
        <v>2322</v>
      </c>
      <c r="E787" t="s">
        <v>757</v>
      </c>
      <c r="F787" s="246" t="s">
        <v>777</v>
      </c>
      <c r="G787" t="s">
        <v>303</v>
      </c>
      <c r="H787">
        <v>250.83</v>
      </c>
      <c r="I787">
        <f t="shared" si="12"/>
        <v>275.91000000000003</v>
      </c>
    </row>
    <row r="788" spans="1:9" ht="12.75" customHeight="1" x14ac:dyDescent="0.35">
      <c r="A788" t="s">
        <v>2323</v>
      </c>
      <c r="B788" s="244">
        <v>45292</v>
      </c>
      <c r="C788" s="244">
        <v>45657</v>
      </c>
      <c r="D788" t="s">
        <v>2324</v>
      </c>
      <c r="E788" t="s">
        <v>757</v>
      </c>
      <c r="F788" s="246" t="s">
        <v>780</v>
      </c>
      <c r="G788" t="s">
        <v>303</v>
      </c>
      <c r="H788">
        <v>280.89</v>
      </c>
      <c r="I788">
        <f t="shared" si="12"/>
        <v>308.97000000000003</v>
      </c>
    </row>
    <row r="789" spans="1:9" ht="12.75" customHeight="1" x14ac:dyDescent="0.35">
      <c r="A789" t="s">
        <v>2325</v>
      </c>
      <c r="B789" s="244">
        <v>45292</v>
      </c>
      <c r="C789" s="244">
        <v>45657</v>
      </c>
      <c r="D789" t="s">
        <v>2326</v>
      </c>
      <c r="E789" t="s">
        <v>757</v>
      </c>
      <c r="F789" s="246" t="s">
        <v>758</v>
      </c>
      <c r="G789" t="s">
        <v>303</v>
      </c>
      <c r="H789">
        <v>238.41</v>
      </c>
      <c r="I789">
        <f t="shared" si="12"/>
        <v>262.25</v>
      </c>
    </row>
    <row r="790" spans="1:9" ht="12.75" customHeight="1" x14ac:dyDescent="0.35">
      <c r="A790" t="s">
        <v>2327</v>
      </c>
      <c r="B790" s="244">
        <v>45292</v>
      </c>
      <c r="C790" s="244">
        <v>45657</v>
      </c>
      <c r="D790" t="s">
        <v>2328</v>
      </c>
      <c r="E790" t="s">
        <v>757</v>
      </c>
      <c r="F790" s="246" t="s">
        <v>762</v>
      </c>
      <c r="G790" t="s">
        <v>303</v>
      </c>
      <c r="H790">
        <v>336.79</v>
      </c>
      <c r="I790">
        <f t="shared" si="12"/>
        <v>370.46</v>
      </c>
    </row>
    <row r="791" spans="1:9" ht="12.75" customHeight="1" x14ac:dyDescent="0.35">
      <c r="A791" t="s">
        <v>2329</v>
      </c>
      <c r="B791" s="244">
        <v>45292</v>
      </c>
      <c r="C791" s="244">
        <v>45657</v>
      </c>
      <c r="D791" t="s">
        <v>2330</v>
      </c>
      <c r="E791" t="s">
        <v>757</v>
      </c>
      <c r="F791" s="246" t="s">
        <v>765</v>
      </c>
      <c r="G791" t="s">
        <v>303</v>
      </c>
      <c r="H791">
        <v>410.78</v>
      </c>
      <c r="I791">
        <f t="shared" si="12"/>
        <v>451.85</v>
      </c>
    </row>
    <row r="792" spans="1:9" ht="12.75" customHeight="1" x14ac:dyDescent="0.35">
      <c r="A792" t="s">
        <v>2331</v>
      </c>
      <c r="B792" s="244">
        <v>45292</v>
      </c>
      <c r="C792" s="244">
        <v>45657</v>
      </c>
      <c r="D792" t="s">
        <v>2332</v>
      </c>
      <c r="E792" t="s">
        <v>757</v>
      </c>
      <c r="F792" s="246" t="s">
        <v>768</v>
      </c>
      <c r="G792" t="s">
        <v>303</v>
      </c>
      <c r="H792">
        <v>497.98</v>
      </c>
      <c r="I792">
        <f t="shared" si="12"/>
        <v>547.77</v>
      </c>
    </row>
    <row r="793" spans="1:9" ht="12.75" customHeight="1" x14ac:dyDescent="0.35">
      <c r="A793" t="s">
        <v>2333</v>
      </c>
      <c r="B793" s="244">
        <v>45292</v>
      </c>
      <c r="C793" s="244">
        <v>45657</v>
      </c>
      <c r="D793" t="s">
        <v>2334</v>
      </c>
      <c r="E793" t="s">
        <v>757</v>
      </c>
      <c r="F793" s="246" t="s">
        <v>771</v>
      </c>
      <c r="G793" t="s">
        <v>303</v>
      </c>
      <c r="H793">
        <v>546.98</v>
      </c>
      <c r="I793">
        <f t="shared" si="12"/>
        <v>601.66999999999996</v>
      </c>
    </row>
    <row r="794" spans="1:9" ht="12.75" customHeight="1" x14ac:dyDescent="0.35">
      <c r="A794" t="s">
        <v>2335</v>
      </c>
      <c r="B794" s="244">
        <v>45292</v>
      </c>
      <c r="C794" s="244">
        <v>45657</v>
      </c>
      <c r="D794" t="s">
        <v>2336</v>
      </c>
      <c r="E794" t="s">
        <v>757</v>
      </c>
      <c r="F794" s="246" t="s">
        <v>774</v>
      </c>
      <c r="G794" t="s">
        <v>303</v>
      </c>
      <c r="H794">
        <v>608.96</v>
      </c>
      <c r="I794">
        <f t="shared" si="12"/>
        <v>669.85</v>
      </c>
    </row>
    <row r="795" spans="1:9" ht="12.75" customHeight="1" x14ac:dyDescent="0.35">
      <c r="A795" t="s">
        <v>2337</v>
      </c>
      <c r="B795" s="244">
        <v>45292</v>
      </c>
      <c r="C795" s="244">
        <v>45657</v>
      </c>
      <c r="D795" t="s">
        <v>2338</v>
      </c>
      <c r="E795" t="s">
        <v>757</v>
      </c>
      <c r="F795" s="246" t="s">
        <v>777</v>
      </c>
      <c r="G795" t="s">
        <v>303</v>
      </c>
      <c r="H795">
        <v>520.66999999999996</v>
      </c>
      <c r="I795">
        <f t="shared" si="12"/>
        <v>572.73</v>
      </c>
    </row>
    <row r="796" spans="1:9" ht="12.75" customHeight="1" x14ac:dyDescent="0.35">
      <c r="A796" t="s">
        <v>2339</v>
      </c>
      <c r="B796" s="244">
        <v>45292</v>
      </c>
      <c r="C796" s="244">
        <v>45657</v>
      </c>
      <c r="D796" t="s">
        <v>2340</v>
      </c>
      <c r="E796" t="s">
        <v>757</v>
      </c>
      <c r="F796" s="246" t="s">
        <v>780</v>
      </c>
      <c r="G796" t="s">
        <v>303</v>
      </c>
      <c r="H796">
        <v>507.81</v>
      </c>
      <c r="I796">
        <f t="shared" si="12"/>
        <v>558.59</v>
      </c>
    </row>
    <row r="797" spans="1:9" ht="12.75" customHeight="1" x14ac:dyDescent="0.35">
      <c r="A797" t="s">
        <v>2341</v>
      </c>
      <c r="B797" s="244">
        <v>45292</v>
      </c>
      <c r="C797" s="244">
        <v>45657</v>
      </c>
      <c r="D797" t="s">
        <v>6873</v>
      </c>
      <c r="E797" t="s">
        <v>757</v>
      </c>
      <c r="F797" s="246" t="s">
        <v>758</v>
      </c>
      <c r="G797" t="s">
        <v>303</v>
      </c>
      <c r="H797">
        <v>450.09</v>
      </c>
      <c r="I797">
        <f t="shared" si="12"/>
        <v>495.09</v>
      </c>
    </row>
    <row r="798" spans="1:9" ht="12.75" customHeight="1" x14ac:dyDescent="0.35">
      <c r="A798" t="s">
        <v>2343</v>
      </c>
      <c r="B798" s="244">
        <v>45292</v>
      </c>
      <c r="C798" s="244">
        <v>45657</v>
      </c>
      <c r="D798" t="s">
        <v>6874</v>
      </c>
      <c r="E798" t="s">
        <v>757</v>
      </c>
      <c r="F798" s="246" t="s">
        <v>758</v>
      </c>
      <c r="G798" t="s">
        <v>303</v>
      </c>
      <c r="H798">
        <v>362.23</v>
      </c>
      <c r="I798">
        <f t="shared" si="12"/>
        <v>398.45</v>
      </c>
    </row>
    <row r="799" spans="1:9" ht="12.75" customHeight="1" x14ac:dyDescent="0.35">
      <c r="A799" t="s">
        <v>2345</v>
      </c>
      <c r="B799" s="244">
        <v>45292</v>
      </c>
      <c r="C799" s="244">
        <v>45657</v>
      </c>
      <c r="D799" t="s">
        <v>2346</v>
      </c>
      <c r="E799" t="s">
        <v>757</v>
      </c>
      <c r="F799" s="246" t="s">
        <v>762</v>
      </c>
      <c r="G799" t="s">
        <v>303</v>
      </c>
      <c r="H799">
        <v>598.1</v>
      </c>
      <c r="I799">
        <f t="shared" si="12"/>
        <v>657.91</v>
      </c>
    </row>
    <row r="800" spans="1:9" ht="12.75" customHeight="1" x14ac:dyDescent="0.35">
      <c r="A800" t="s">
        <v>2347</v>
      </c>
      <c r="B800" s="244">
        <v>45292</v>
      </c>
      <c r="C800" s="244">
        <v>45657</v>
      </c>
      <c r="D800" t="s">
        <v>2348</v>
      </c>
      <c r="E800" t="s">
        <v>757</v>
      </c>
      <c r="F800" s="246" t="s">
        <v>765</v>
      </c>
      <c r="G800" t="s">
        <v>303</v>
      </c>
      <c r="H800">
        <v>698.45</v>
      </c>
      <c r="I800">
        <f t="shared" si="12"/>
        <v>768.29</v>
      </c>
    </row>
    <row r="801" spans="1:9" ht="12.75" customHeight="1" x14ac:dyDescent="0.35">
      <c r="A801" t="s">
        <v>2349</v>
      </c>
      <c r="B801" s="244">
        <v>45292</v>
      </c>
      <c r="C801" s="244">
        <v>45657</v>
      </c>
      <c r="D801" t="s">
        <v>2350</v>
      </c>
      <c r="E801" t="s">
        <v>757</v>
      </c>
      <c r="F801" s="246" t="s">
        <v>768</v>
      </c>
      <c r="G801" t="s">
        <v>303</v>
      </c>
      <c r="H801">
        <v>786.74</v>
      </c>
      <c r="I801">
        <f t="shared" si="12"/>
        <v>865.41</v>
      </c>
    </row>
    <row r="802" spans="1:9" ht="12.75" customHeight="1" x14ac:dyDescent="0.35">
      <c r="A802" t="s">
        <v>2351</v>
      </c>
      <c r="B802" s="244">
        <v>45292</v>
      </c>
      <c r="C802" s="244">
        <v>45657</v>
      </c>
      <c r="D802" t="s">
        <v>2352</v>
      </c>
      <c r="E802" t="s">
        <v>757</v>
      </c>
      <c r="F802" s="246" t="s">
        <v>771</v>
      </c>
      <c r="G802" t="s">
        <v>303</v>
      </c>
      <c r="H802">
        <v>875.76</v>
      </c>
      <c r="I802">
        <f t="shared" si="12"/>
        <v>963.33</v>
      </c>
    </row>
    <row r="803" spans="1:9" ht="12.75" customHeight="1" x14ac:dyDescent="0.35">
      <c r="A803" t="s">
        <v>2353</v>
      </c>
      <c r="B803" s="244">
        <v>45292</v>
      </c>
      <c r="C803" s="244">
        <v>45657</v>
      </c>
      <c r="D803" t="s">
        <v>2354</v>
      </c>
      <c r="E803" t="s">
        <v>757</v>
      </c>
      <c r="F803" s="246" t="s">
        <v>774</v>
      </c>
      <c r="G803" t="s">
        <v>303</v>
      </c>
      <c r="H803">
        <v>1077.3499999999999</v>
      </c>
      <c r="I803">
        <f t="shared" si="12"/>
        <v>1185.08</v>
      </c>
    </row>
    <row r="804" spans="1:9" ht="12.75" customHeight="1" x14ac:dyDescent="0.35">
      <c r="A804" t="s">
        <v>2355</v>
      </c>
      <c r="B804" s="244">
        <v>45292</v>
      </c>
      <c r="C804" s="244">
        <v>45657</v>
      </c>
      <c r="D804" t="s">
        <v>2356</v>
      </c>
      <c r="E804" t="s">
        <v>757</v>
      </c>
      <c r="F804" s="246" t="s">
        <v>777</v>
      </c>
      <c r="G804" t="s">
        <v>303</v>
      </c>
      <c r="H804">
        <v>958.46</v>
      </c>
      <c r="I804">
        <f t="shared" si="12"/>
        <v>1054.3</v>
      </c>
    </row>
    <row r="805" spans="1:9" ht="12.75" customHeight="1" x14ac:dyDescent="0.35">
      <c r="A805" t="s">
        <v>2357</v>
      </c>
      <c r="B805" s="244">
        <v>45292</v>
      </c>
      <c r="C805" s="244">
        <v>45657</v>
      </c>
      <c r="D805" t="s">
        <v>2358</v>
      </c>
      <c r="E805" t="s">
        <v>757</v>
      </c>
      <c r="F805" s="246" t="s">
        <v>780</v>
      </c>
      <c r="G805" t="s">
        <v>303</v>
      </c>
      <c r="H805">
        <v>817.8</v>
      </c>
      <c r="I805">
        <f t="shared" si="12"/>
        <v>899.58</v>
      </c>
    </row>
    <row r="806" spans="1:9" ht="12.75" customHeight="1" x14ac:dyDescent="0.35">
      <c r="A806" t="s">
        <v>2359</v>
      </c>
      <c r="B806" s="244">
        <v>45292</v>
      </c>
      <c r="C806" s="244">
        <v>45657</v>
      </c>
      <c r="D806" t="s">
        <v>2360</v>
      </c>
      <c r="E806" t="s">
        <v>757</v>
      </c>
      <c r="F806" s="246" t="s">
        <v>758</v>
      </c>
      <c r="G806" t="s">
        <v>303</v>
      </c>
      <c r="H806">
        <v>362.23</v>
      </c>
      <c r="I806">
        <f t="shared" si="12"/>
        <v>398.45</v>
      </c>
    </row>
    <row r="807" spans="1:9" ht="12.75" customHeight="1" x14ac:dyDescent="0.35">
      <c r="A807" t="s">
        <v>2361</v>
      </c>
      <c r="B807" s="244">
        <v>45292</v>
      </c>
      <c r="C807" s="244">
        <v>45657</v>
      </c>
      <c r="D807" t="s">
        <v>2362</v>
      </c>
      <c r="E807" t="s">
        <v>757</v>
      </c>
      <c r="F807" s="246" t="s">
        <v>762</v>
      </c>
      <c r="G807" t="s">
        <v>303</v>
      </c>
      <c r="H807">
        <v>483.23</v>
      </c>
      <c r="I807">
        <f t="shared" si="12"/>
        <v>531.54999999999995</v>
      </c>
    </row>
    <row r="808" spans="1:9" ht="12.75" customHeight="1" x14ac:dyDescent="0.35">
      <c r="A808" t="s">
        <v>2363</v>
      </c>
      <c r="B808" s="244">
        <v>45292</v>
      </c>
      <c r="C808" s="244">
        <v>45657</v>
      </c>
      <c r="D808" t="s">
        <v>2364</v>
      </c>
      <c r="E808" t="s">
        <v>757</v>
      </c>
      <c r="F808" s="246" t="s">
        <v>765</v>
      </c>
      <c r="G808" t="s">
        <v>303</v>
      </c>
      <c r="H808">
        <v>565.37</v>
      </c>
      <c r="I808">
        <f t="shared" si="12"/>
        <v>621.9</v>
      </c>
    </row>
    <row r="809" spans="1:9" ht="12.75" customHeight="1" x14ac:dyDescent="0.35">
      <c r="A809" t="s">
        <v>2365</v>
      </c>
      <c r="B809" s="244">
        <v>45292</v>
      </c>
      <c r="C809" s="244">
        <v>45657</v>
      </c>
      <c r="D809" t="s">
        <v>2366</v>
      </c>
      <c r="E809" t="s">
        <v>757</v>
      </c>
      <c r="F809" s="246" t="s">
        <v>768</v>
      </c>
      <c r="G809" t="s">
        <v>303</v>
      </c>
      <c r="H809">
        <v>662.1</v>
      </c>
      <c r="I809">
        <f t="shared" si="12"/>
        <v>728.31</v>
      </c>
    </row>
    <row r="810" spans="1:9" ht="12.75" customHeight="1" x14ac:dyDescent="0.35">
      <c r="A810" t="s">
        <v>2367</v>
      </c>
      <c r="B810" s="244">
        <v>45292</v>
      </c>
      <c r="C810" s="244">
        <v>45657</v>
      </c>
      <c r="D810" t="s">
        <v>2368</v>
      </c>
      <c r="E810" t="s">
        <v>757</v>
      </c>
      <c r="F810" s="246" t="s">
        <v>771</v>
      </c>
      <c r="G810" t="s">
        <v>303</v>
      </c>
      <c r="H810">
        <v>755.74</v>
      </c>
      <c r="I810">
        <f t="shared" si="12"/>
        <v>831.31</v>
      </c>
    </row>
    <row r="811" spans="1:9" ht="12.75" customHeight="1" x14ac:dyDescent="0.35">
      <c r="A811" t="s">
        <v>2369</v>
      </c>
      <c r="B811" s="244">
        <v>45292</v>
      </c>
      <c r="C811" s="244">
        <v>45657</v>
      </c>
      <c r="D811" t="s">
        <v>2370</v>
      </c>
      <c r="E811" t="s">
        <v>757</v>
      </c>
      <c r="F811" s="246" t="s">
        <v>774</v>
      </c>
      <c r="G811" t="s">
        <v>303</v>
      </c>
      <c r="H811">
        <v>823.75</v>
      </c>
      <c r="I811">
        <f t="shared" si="12"/>
        <v>906.12</v>
      </c>
    </row>
    <row r="812" spans="1:9" ht="12.75" customHeight="1" x14ac:dyDescent="0.35">
      <c r="A812" t="s">
        <v>2371</v>
      </c>
      <c r="B812" s="244">
        <v>45292</v>
      </c>
      <c r="C812" s="244">
        <v>45657</v>
      </c>
      <c r="D812" t="s">
        <v>2372</v>
      </c>
      <c r="E812" t="s">
        <v>757</v>
      </c>
      <c r="F812" s="246" t="s">
        <v>777</v>
      </c>
      <c r="G812" t="s">
        <v>303</v>
      </c>
      <c r="H812">
        <v>745.04</v>
      </c>
      <c r="I812">
        <f t="shared" si="12"/>
        <v>819.54</v>
      </c>
    </row>
    <row r="813" spans="1:9" ht="12.75" customHeight="1" x14ac:dyDescent="0.35">
      <c r="A813" t="s">
        <v>2373</v>
      </c>
      <c r="B813" s="244">
        <v>45292</v>
      </c>
      <c r="C813" s="244">
        <v>45657</v>
      </c>
      <c r="D813" t="s">
        <v>2374</v>
      </c>
      <c r="E813" t="s">
        <v>757</v>
      </c>
      <c r="F813" s="246" t="s">
        <v>780</v>
      </c>
      <c r="G813" t="s">
        <v>303</v>
      </c>
      <c r="H813">
        <v>698.27</v>
      </c>
      <c r="I813">
        <f t="shared" si="12"/>
        <v>768.09</v>
      </c>
    </row>
    <row r="814" spans="1:9" ht="12.75" customHeight="1" x14ac:dyDescent="0.35">
      <c r="A814" t="s">
        <v>2375</v>
      </c>
      <c r="B814" s="244">
        <v>45292</v>
      </c>
      <c r="C814" s="244">
        <v>45657</v>
      </c>
      <c r="D814" t="s">
        <v>2376</v>
      </c>
      <c r="E814" t="s">
        <v>757</v>
      </c>
      <c r="F814" s="246" t="s">
        <v>758</v>
      </c>
      <c r="G814" t="s">
        <v>303</v>
      </c>
      <c r="H814">
        <v>244.76</v>
      </c>
      <c r="I814">
        <f t="shared" si="12"/>
        <v>269.23</v>
      </c>
    </row>
    <row r="815" spans="1:9" ht="12.75" customHeight="1" x14ac:dyDescent="0.35">
      <c r="A815" t="s">
        <v>2377</v>
      </c>
      <c r="B815" s="244">
        <v>45292</v>
      </c>
      <c r="C815" s="244">
        <v>45657</v>
      </c>
      <c r="D815" t="s">
        <v>2378</v>
      </c>
      <c r="E815" t="s">
        <v>757</v>
      </c>
      <c r="F815" s="246" t="s">
        <v>762</v>
      </c>
      <c r="G815" t="s">
        <v>303</v>
      </c>
      <c r="H815">
        <v>347.47</v>
      </c>
      <c r="I815">
        <f t="shared" si="12"/>
        <v>382.21</v>
      </c>
    </row>
    <row r="816" spans="1:9" ht="12.75" customHeight="1" x14ac:dyDescent="0.35">
      <c r="A816" t="s">
        <v>2379</v>
      </c>
      <c r="B816" s="244">
        <v>45292</v>
      </c>
      <c r="C816" s="244">
        <v>45657</v>
      </c>
      <c r="D816" t="s">
        <v>2380</v>
      </c>
      <c r="E816" t="s">
        <v>757</v>
      </c>
      <c r="F816" s="246" t="s">
        <v>765</v>
      </c>
      <c r="G816" t="s">
        <v>303</v>
      </c>
      <c r="H816">
        <v>405.94</v>
      </c>
      <c r="I816">
        <f t="shared" si="12"/>
        <v>446.53</v>
      </c>
    </row>
    <row r="817" spans="1:9" ht="12.75" customHeight="1" x14ac:dyDescent="0.35">
      <c r="A817" t="s">
        <v>2381</v>
      </c>
      <c r="B817" s="244">
        <v>45292</v>
      </c>
      <c r="C817" s="244">
        <v>45657</v>
      </c>
      <c r="D817" t="s">
        <v>2382</v>
      </c>
      <c r="E817" t="s">
        <v>757</v>
      </c>
      <c r="F817" s="246" t="s">
        <v>768</v>
      </c>
      <c r="G817" t="s">
        <v>303</v>
      </c>
      <c r="H817">
        <v>460.99</v>
      </c>
      <c r="I817">
        <f t="shared" si="12"/>
        <v>507.08</v>
      </c>
    </row>
    <row r="818" spans="1:9" ht="12.75" customHeight="1" x14ac:dyDescent="0.35">
      <c r="A818" t="s">
        <v>2383</v>
      </c>
      <c r="B818" s="244">
        <v>45292</v>
      </c>
      <c r="C818" s="244">
        <v>45657</v>
      </c>
      <c r="D818" t="s">
        <v>2384</v>
      </c>
      <c r="E818" t="s">
        <v>757</v>
      </c>
      <c r="F818" s="246" t="s">
        <v>771</v>
      </c>
      <c r="G818" t="s">
        <v>303</v>
      </c>
      <c r="H818">
        <v>501.63</v>
      </c>
      <c r="I818">
        <f t="shared" si="12"/>
        <v>551.79</v>
      </c>
    </row>
    <row r="819" spans="1:9" ht="12.75" customHeight="1" x14ac:dyDescent="0.35">
      <c r="A819" t="s">
        <v>2385</v>
      </c>
      <c r="B819" s="244">
        <v>45292</v>
      </c>
      <c r="C819" s="244">
        <v>45657</v>
      </c>
      <c r="D819" t="s">
        <v>2386</v>
      </c>
      <c r="E819" t="s">
        <v>757</v>
      </c>
      <c r="F819" s="246" t="s">
        <v>774</v>
      </c>
      <c r="G819" t="s">
        <v>303</v>
      </c>
      <c r="H819">
        <v>510.29</v>
      </c>
      <c r="I819">
        <f t="shared" si="12"/>
        <v>561.30999999999995</v>
      </c>
    </row>
    <row r="820" spans="1:9" ht="12.75" customHeight="1" x14ac:dyDescent="0.35">
      <c r="A820" t="s">
        <v>2387</v>
      </c>
      <c r="B820" s="244">
        <v>45292</v>
      </c>
      <c r="C820" s="244">
        <v>45657</v>
      </c>
      <c r="D820" t="s">
        <v>2388</v>
      </c>
      <c r="E820" t="s">
        <v>757</v>
      </c>
      <c r="F820" s="246" t="s">
        <v>777</v>
      </c>
      <c r="G820" t="s">
        <v>303</v>
      </c>
      <c r="H820">
        <v>446.78</v>
      </c>
      <c r="I820">
        <f t="shared" si="12"/>
        <v>491.45</v>
      </c>
    </row>
    <row r="821" spans="1:9" ht="12.75" customHeight="1" x14ac:dyDescent="0.35">
      <c r="A821" t="s">
        <v>2389</v>
      </c>
      <c r="B821" s="244">
        <v>45292</v>
      </c>
      <c r="C821" s="244">
        <v>45657</v>
      </c>
      <c r="D821" t="s">
        <v>2390</v>
      </c>
      <c r="E821" t="s">
        <v>757</v>
      </c>
      <c r="F821" s="246" t="s">
        <v>780</v>
      </c>
      <c r="G821" t="s">
        <v>303</v>
      </c>
      <c r="H821">
        <v>497.67</v>
      </c>
      <c r="I821">
        <f t="shared" si="12"/>
        <v>547.42999999999995</v>
      </c>
    </row>
    <row r="822" spans="1:9" ht="12.75" customHeight="1" x14ac:dyDescent="0.35">
      <c r="A822" t="s">
        <v>2391</v>
      </c>
      <c r="B822" s="244">
        <v>45292</v>
      </c>
      <c r="C822" s="244">
        <v>45657</v>
      </c>
      <c r="D822" t="s">
        <v>2392</v>
      </c>
      <c r="E822" t="s">
        <v>757</v>
      </c>
      <c r="F822" s="246" t="s">
        <v>758</v>
      </c>
      <c r="G822" t="s">
        <v>303</v>
      </c>
      <c r="H822">
        <v>254.37</v>
      </c>
      <c r="I822">
        <f t="shared" si="12"/>
        <v>279.8</v>
      </c>
    </row>
    <row r="823" spans="1:9" ht="12.75" customHeight="1" x14ac:dyDescent="0.35">
      <c r="A823" t="s">
        <v>2393</v>
      </c>
      <c r="B823" s="244">
        <v>45292</v>
      </c>
      <c r="C823" s="244">
        <v>45657</v>
      </c>
      <c r="D823" t="s">
        <v>2394</v>
      </c>
      <c r="E823" t="s">
        <v>757</v>
      </c>
      <c r="F823" s="246" t="s">
        <v>762</v>
      </c>
      <c r="G823" t="s">
        <v>303</v>
      </c>
      <c r="H823">
        <v>358.6</v>
      </c>
      <c r="I823">
        <f t="shared" si="12"/>
        <v>394.46</v>
      </c>
    </row>
    <row r="824" spans="1:9" ht="12.75" customHeight="1" x14ac:dyDescent="0.35">
      <c r="A824" t="s">
        <v>2395</v>
      </c>
      <c r="B824" s="244">
        <v>45292</v>
      </c>
      <c r="C824" s="244">
        <v>45657</v>
      </c>
      <c r="D824" t="s">
        <v>2396</v>
      </c>
      <c r="E824" t="s">
        <v>757</v>
      </c>
      <c r="F824" s="246" t="s">
        <v>765</v>
      </c>
      <c r="G824" t="s">
        <v>303</v>
      </c>
      <c r="H824">
        <v>432.5</v>
      </c>
      <c r="I824">
        <f t="shared" si="12"/>
        <v>475.75</v>
      </c>
    </row>
    <row r="825" spans="1:9" ht="12.75" customHeight="1" x14ac:dyDescent="0.35">
      <c r="A825" t="s">
        <v>2397</v>
      </c>
      <c r="B825" s="244">
        <v>45292</v>
      </c>
      <c r="C825" s="244">
        <v>45657</v>
      </c>
      <c r="D825" t="s">
        <v>2398</v>
      </c>
      <c r="E825" t="s">
        <v>757</v>
      </c>
      <c r="F825" s="246" t="s">
        <v>768</v>
      </c>
      <c r="G825" t="s">
        <v>303</v>
      </c>
      <c r="H825">
        <v>477.04</v>
      </c>
      <c r="I825">
        <f t="shared" si="12"/>
        <v>524.74</v>
      </c>
    </row>
    <row r="826" spans="1:9" ht="12.75" customHeight="1" x14ac:dyDescent="0.35">
      <c r="A826" t="s">
        <v>2399</v>
      </c>
      <c r="B826" s="244">
        <v>45292</v>
      </c>
      <c r="C826" s="244">
        <v>45657</v>
      </c>
      <c r="D826" t="s">
        <v>2400</v>
      </c>
      <c r="E826" t="s">
        <v>757</v>
      </c>
      <c r="F826" s="246" t="s">
        <v>771</v>
      </c>
      <c r="G826" t="s">
        <v>303</v>
      </c>
      <c r="H826">
        <v>531.34</v>
      </c>
      <c r="I826">
        <f t="shared" si="12"/>
        <v>584.47</v>
      </c>
    </row>
    <row r="827" spans="1:9" ht="12.75" customHeight="1" x14ac:dyDescent="0.35">
      <c r="A827" t="s">
        <v>2401</v>
      </c>
      <c r="B827" s="244">
        <v>45292</v>
      </c>
      <c r="C827" s="244">
        <v>45657</v>
      </c>
      <c r="D827" t="s">
        <v>2402</v>
      </c>
      <c r="E827" t="s">
        <v>757</v>
      </c>
      <c r="F827" s="246" t="s">
        <v>774</v>
      </c>
      <c r="G827" t="s">
        <v>303</v>
      </c>
      <c r="H827">
        <v>717.88</v>
      </c>
      <c r="I827">
        <f t="shared" si="12"/>
        <v>789.66</v>
      </c>
    </row>
    <row r="828" spans="1:9" ht="12.75" customHeight="1" x14ac:dyDescent="0.35">
      <c r="A828" t="s">
        <v>2403</v>
      </c>
      <c r="B828" s="244">
        <v>45292</v>
      </c>
      <c r="C828" s="244">
        <v>45657</v>
      </c>
      <c r="D828" t="s">
        <v>2404</v>
      </c>
      <c r="E828" t="s">
        <v>757</v>
      </c>
      <c r="F828" s="246" t="s">
        <v>777</v>
      </c>
      <c r="G828" t="s">
        <v>303</v>
      </c>
      <c r="H828">
        <v>602</v>
      </c>
      <c r="I828">
        <f t="shared" si="12"/>
        <v>662.2</v>
      </c>
    </row>
    <row r="829" spans="1:9" ht="12.75" customHeight="1" x14ac:dyDescent="0.35">
      <c r="A829" t="s">
        <v>2405</v>
      </c>
      <c r="B829" s="244">
        <v>45292</v>
      </c>
      <c r="C829" s="244">
        <v>45657</v>
      </c>
      <c r="D829" t="s">
        <v>2406</v>
      </c>
      <c r="E829" t="s">
        <v>757</v>
      </c>
      <c r="F829" s="246" t="s">
        <v>780</v>
      </c>
      <c r="G829" t="s">
        <v>303</v>
      </c>
      <c r="H829">
        <v>521.53</v>
      </c>
      <c r="I829">
        <f t="shared" si="12"/>
        <v>573.67999999999995</v>
      </c>
    </row>
    <row r="830" spans="1:9" ht="12.75" customHeight="1" x14ac:dyDescent="0.35">
      <c r="A830" t="s">
        <v>2407</v>
      </c>
      <c r="B830" s="244">
        <v>45292</v>
      </c>
      <c r="C830" s="244">
        <v>45657</v>
      </c>
      <c r="D830" t="s">
        <v>2408</v>
      </c>
      <c r="E830" t="s">
        <v>757</v>
      </c>
      <c r="F830" s="246" t="s">
        <v>758</v>
      </c>
      <c r="G830" t="s">
        <v>303</v>
      </c>
      <c r="H830">
        <v>274.01</v>
      </c>
      <c r="I830">
        <f t="shared" si="12"/>
        <v>301.41000000000003</v>
      </c>
    </row>
    <row r="831" spans="1:9" ht="12.75" customHeight="1" x14ac:dyDescent="0.35">
      <c r="A831" t="s">
        <v>2409</v>
      </c>
      <c r="B831" s="244">
        <v>45292</v>
      </c>
      <c r="C831" s="244">
        <v>45657</v>
      </c>
      <c r="D831" t="s">
        <v>2410</v>
      </c>
      <c r="E831" t="s">
        <v>757</v>
      </c>
      <c r="F831" s="246" t="s">
        <v>762</v>
      </c>
      <c r="G831" t="s">
        <v>303</v>
      </c>
      <c r="H831">
        <v>380.05</v>
      </c>
      <c r="I831">
        <f t="shared" si="12"/>
        <v>418.05</v>
      </c>
    </row>
    <row r="832" spans="1:9" ht="12.75" customHeight="1" x14ac:dyDescent="0.35">
      <c r="A832" t="s">
        <v>2411</v>
      </c>
      <c r="B832" s="244">
        <v>45292</v>
      </c>
      <c r="C832" s="244">
        <v>45657</v>
      </c>
      <c r="D832" t="s">
        <v>2412</v>
      </c>
      <c r="E832" t="s">
        <v>757</v>
      </c>
      <c r="F832" s="246" t="s">
        <v>765</v>
      </c>
      <c r="G832" t="s">
        <v>303</v>
      </c>
      <c r="H832">
        <v>450.83</v>
      </c>
      <c r="I832">
        <f t="shared" si="12"/>
        <v>495.91</v>
      </c>
    </row>
    <row r="833" spans="1:9" ht="12.75" customHeight="1" x14ac:dyDescent="0.35">
      <c r="A833" t="s">
        <v>2413</v>
      </c>
      <c r="B833" s="244">
        <v>45292</v>
      </c>
      <c r="C833" s="244">
        <v>45657</v>
      </c>
      <c r="D833" t="s">
        <v>2414</v>
      </c>
      <c r="E833" t="s">
        <v>757</v>
      </c>
      <c r="F833" s="246" t="s">
        <v>768</v>
      </c>
      <c r="G833" t="s">
        <v>303</v>
      </c>
      <c r="H833">
        <v>518.94000000000005</v>
      </c>
      <c r="I833">
        <f t="shared" si="12"/>
        <v>570.83000000000004</v>
      </c>
    </row>
    <row r="834" spans="1:9" ht="12.75" customHeight="1" x14ac:dyDescent="0.35">
      <c r="A834" t="s">
        <v>2415</v>
      </c>
      <c r="B834" s="244">
        <v>45292</v>
      </c>
      <c r="C834" s="244">
        <v>45657</v>
      </c>
      <c r="D834" t="s">
        <v>2416</v>
      </c>
      <c r="E834" t="s">
        <v>757</v>
      </c>
      <c r="F834" s="246" t="s">
        <v>771</v>
      </c>
      <c r="G834" t="s">
        <v>303</v>
      </c>
      <c r="H834">
        <v>573.02</v>
      </c>
      <c r="I834">
        <f t="shared" si="12"/>
        <v>630.32000000000005</v>
      </c>
    </row>
    <row r="835" spans="1:9" ht="12.75" customHeight="1" x14ac:dyDescent="0.35">
      <c r="A835" t="s">
        <v>2417</v>
      </c>
      <c r="B835" s="244">
        <v>45292</v>
      </c>
      <c r="C835" s="244">
        <v>45657</v>
      </c>
      <c r="D835" t="s">
        <v>2418</v>
      </c>
      <c r="E835" t="s">
        <v>757</v>
      </c>
      <c r="F835" s="246" t="s">
        <v>774</v>
      </c>
      <c r="G835" t="s">
        <v>303</v>
      </c>
      <c r="H835">
        <v>640.73</v>
      </c>
      <c r="I835">
        <f t="shared" si="12"/>
        <v>704.8</v>
      </c>
    </row>
    <row r="836" spans="1:9" ht="12.75" customHeight="1" x14ac:dyDescent="0.35">
      <c r="A836" t="s">
        <v>2419</v>
      </c>
      <c r="B836" s="244">
        <v>45292</v>
      </c>
      <c r="C836" s="244">
        <v>45657</v>
      </c>
      <c r="D836" t="s">
        <v>2420</v>
      </c>
      <c r="E836" t="s">
        <v>757</v>
      </c>
      <c r="F836" s="246" t="s">
        <v>777</v>
      </c>
      <c r="G836" t="s">
        <v>303</v>
      </c>
      <c r="H836">
        <v>515.19000000000005</v>
      </c>
      <c r="I836">
        <f t="shared" si="12"/>
        <v>566.70000000000005</v>
      </c>
    </row>
    <row r="837" spans="1:9" ht="12.75" customHeight="1" x14ac:dyDescent="0.35">
      <c r="A837" t="s">
        <v>2421</v>
      </c>
      <c r="B837" s="244">
        <v>45292</v>
      </c>
      <c r="C837" s="244">
        <v>45657</v>
      </c>
      <c r="D837" t="s">
        <v>2422</v>
      </c>
      <c r="E837" t="s">
        <v>757</v>
      </c>
      <c r="F837" s="246" t="s">
        <v>780</v>
      </c>
      <c r="G837" t="s">
        <v>303</v>
      </c>
      <c r="H837">
        <v>545.61</v>
      </c>
      <c r="I837">
        <f t="shared" si="12"/>
        <v>600.16999999999996</v>
      </c>
    </row>
    <row r="838" spans="1:9" ht="12.75" customHeight="1" x14ac:dyDescent="0.35">
      <c r="A838" t="s">
        <v>2423</v>
      </c>
      <c r="B838" s="244">
        <v>45292</v>
      </c>
      <c r="C838" s="244">
        <v>45657</v>
      </c>
      <c r="D838" t="s">
        <v>2424</v>
      </c>
      <c r="E838" t="s">
        <v>757</v>
      </c>
      <c r="F838" s="246" t="s">
        <v>758</v>
      </c>
      <c r="G838" t="s">
        <v>303</v>
      </c>
      <c r="H838">
        <v>315.89999999999998</v>
      </c>
      <c r="I838">
        <f t="shared" si="12"/>
        <v>347.49</v>
      </c>
    </row>
    <row r="839" spans="1:9" ht="12.75" customHeight="1" x14ac:dyDescent="0.35">
      <c r="A839" t="s">
        <v>2425</v>
      </c>
      <c r="B839" s="244">
        <v>45292</v>
      </c>
      <c r="C839" s="244">
        <v>45657</v>
      </c>
      <c r="D839" t="s">
        <v>2426</v>
      </c>
      <c r="E839" t="s">
        <v>757</v>
      </c>
      <c r="F839" s="246" t="s">
        <v>762</v>
      </c>
      <c r="G839" t="s">
        <v>303</v>
      </c>
      <c r="H839">
        <v>428.13</v>
      </c>
      <c r="I839">
        <f t="shared" si="12"/>
        <v>470.94</v>
      </c>
    </row>
    <row r="840" spans="1:9" ht="12.75" customHeight="1" x14ac:dyDescent="0.35">
      <c r="A840" t="s">
        <v>2427</v>
      </c>
      <c r="B840" s="244">
        <v>45292</v>
      </c>
      <c r="C840" s="244">
        <v>45657</v>
      </c>
      <c r="D840" t="s">
        <v>2428</v>
      </c>
      <c r="E840" t="s">
        <v>757</v>
      </c>
      <c r="F840" s="246" t="s">
        <v>765</v>
      </c>
      <c r="G840" t="s">
        <v>303</v>
      </c>
      <c r="H840">
        <v>488.64</v>
      </c>
      <c r="I840">
        <f t="shared" si="12"/>
        <v>537.5</v>
      </c>
    </row>
    <row r="841" spans="1:9" ht="12.75" customHeight="1" x14ac:dyDescent="0.35">
      <c r="A841" t="s">
        <v>2429</v>
      </c>
      <c r="B841" s="244">
        <v>45292</v>
      </c>
      <c r="C841" s="244">
        <v>45657</v>
      </c>
      <c r="D841" t="s">
        <v>2430</v>
      </c>
      <c r="E841" t="s">
        <v>757</v>
      </c>
      <c r="F841" s="246" t="s">
        <v>768</v>
      </c>
      <c r="G841" t="s">
        <v>303</v>
      </c>
      <c r="H841">
        <v>544.29999999999995</v>
      </c>
      <c r="I841">
        <f t="shared" si="12"/>
        <v>598.73</v>
      </c>
    </row>
    <row r="842" spans="1:9" ht="12.75" customHeight="1" x14ac:dyDescent="0.35">
      <c r="A842" t="s">
        <v>2431</v>
      </c>
      <c r="B842" s="244">
        <v>45292</v>
      </c>
      <c r="C842" s="244">
        <v>45657</v>
      </c>
      <c r="D842" t="s">
        <v>2432</v>
      </c>
      <c r="E842" t="s">
        <v>757</v>
      </c>
      <c r="F842" s="246" t="s">
        <v>771</v>
      </c>
      <c r="G842" t="s">
        <v>303</v>
      </c>
      <c r="H842">
        <v>595.46</v>
      </c>
      <c r="I842">
        <f t="shared" ref="I842:I905" si="13">ROUNDDOWN(1.1*H842,2)</f>
        <v>655</v>
      </c>
    </row>
    <row r="843" spans="1:9" ht="12.75" customHeight="1" x14ac:dyDescent="0.35">
      <c r="A843" t="s">
        <v>2433</v>
      </c>
      <c r="B843" s="244">
        <v>45292</v>
      </c>
      <c r="C843" s="244">
        <v>45657</v>
      </c>
      <c r="D843" t="s">
        <v>2434</v>
      </c>
      <c r="E843" t="s">
        <v>757</v>
      </c>
      <c r="F843" s="246" t="s">
        <v>774</v>
      </c>
      <c r="G843" t="s">
        <v>303</v>
      </c>
      <c r="H843">
        <v>707.75</v>
      </c>
      <c r="I843">
        <f t="shared" si="13"/>
        <v>778.52</v>
      </c>
    </row>
    <row r="844" spans="1:9" ht="12.75" customHeight="1" x14ac:dyDescent="0.35">
      <c r="A844" t="s">
        <v>2435</v>
      </c>
      <c r="B844" s="244">
        <v>45292</v>
      </c>
      <c r="C844" s="244">
        <v>45657</v>
      </c>
      <c r="D844" t="s">
        <v>2436</v>
      </c>
      <c r="E844" t="s">
        <v>757</v>
      </c>
      <c r="F844" s="246" t="s">
        <v>777</v>
      </c>
      <c r="G844" t="s">
        <v>303</v>
      </c>
      <c r="H844">
        <v>629</v>
      </c>
      <c r="I844">
        <f t="shared" si="13"/>
        <v>691.9</v>
      </c>
    </row>
    <row r="845" spans="1:9" ht="12.75" customHeight="1" x14ac:dyDescent="0.35">
      <c r="A845" t="s">
        <v>2437</v>
      </c>
      <c r="B845" s="244">
        <v>45292</v>
      </c>
      <c r="C845" s="244">
        <v>45657</v>
      </c>
      <c r="D845" t="s">
        <v>2438</v>
      </c>
      <c r="E845" t="s">
        <v>757</v>
      </c>
      <c r="F845" s="246" t="s">
        <v>780</v>
      </c>
      <c r="G845" t="s">
        <v>303</v>
      </c>
      <c r="H845">
        <v>599.41999999999996</v>
      </c>
      <c r="I845">
        <f t="shared" si="13"/>
        <v>659.36</v>
      </c>
    </row>
    <row r="846" spans="1:9" ht="12.75" customHeight="1" x14ac:dyDescent="0.35">
      <c r="A846" t="s">
        <v>2439</v>
      </c>
      <c r="B846" s="244">
        <v>45292</v>
      </c>
      <c r="C846" s="244">
        <v>45657</v>
      </c>
      <c r="D846" t="s">
        <v>2440</v>
      </c>
      <c r="E846" t="s">
        <v>757</v>
      </c>
      <c r="F846" s="246" t="s">
        <v>758</v>
      </c>
      <c r="G846" t="s">
        <v>303</v>
      </c>
      <c r="H846">
        <v>227.27</v>
      </c>
      <c r="I846">
        <f t="shared" si="13"/>
        <v>249.99</v>
      </c>
    </row>
    <row r="847" spans="1:9" ht="12.75" customHeight="1" x14ac:dyDescent="0.35">
      <c r="A847" t="s">
        <v>2441</v>
      </c>
      <c r="B847" s="244">
        <v>45292</v>
      </c>
      <c r="C847" s="244">
        <v>45657</v>
      </c>
      <c r="D847" t="s">
        <v>2442</v>
      </c>
      <c r="E847" t="s">
        <v>757</v>
      </c>
      <c r="F847" s="246" t="s">
        <v>762</v>
      </c>
      <c r="G847" t="s">
        <v>303</v>
      </c>
      <c r="H847">
        <v>313.27999999999997</v>
      </c>
      <c r="I847">
        <f t="shared" si="13"/>
        <v>344.6</v>
      </c>
    </row>
    <row r="848" spans="1:9" ht="12.75" customHeight="1" x14ac:dyDescent="0.35">
      <c r="A848" t="s">
        <v>2443</v>
      </c>
      <c r="B848" s="244">
        <v>45292</v>
      </c>
      <c r="C848" s="244">
        <v>45657</v>
      </c>
      <c r="D848" t="s">
        <v>2444</v>
      </c>
      <c r="E848" t="s">
        <v>757</v>
      </c>
      <c r="F848" s="246" t="s">
        <v>765</v>
      </c>
      <c r="G848" t="s">
        <v>303</v>
      </c>
      <c r="H848">
        <v>371.39</v>
      </c>
      <c r="I848">
        <f t="shared" si="13"/>
        <v>408.52</v>
      </c>
    </row>
    <row r="849" spans="1:9" ht="12.75" customHeight="1" x14ac:dyDescent="0.35">
      <c r="A849" t="s">
        <v>2445</v>
      </c>
      <c r="B849" s="244">
        <v>45292</v>
      </c>
      <c r="C849" s="244">
        <v>45657</v>
      </c>
      <c r="D849" t="s">
        <v>2446</v>
      </c>
      <c r="E849" t="s">
        <v>757</v>
      </c>
      <c r="F849" s="246" t="s">
        <v>768</v>
      </c>
      <c r="G849" t="s">
        <v>303</v>
      </c>
      <c r="H849">
        <v>427.96</v>
      </c>
      <c r="I849">
        <f t="shared" si="13"/>
        <v>470.75</v>
      </c>
    </row>
    <row r="850" spans="1:9" ht="12.75" customHeight="1" x14ac:dyDescent="0.35">
      <c r="A850" t="s">
        <v>2447</v>
      </c>
      <c r="B850" s="244">
        <v>45292</v>
      </c>
      <c r="C850" s="244">
        <v>45657</v>
      </c>
      <c r="D850" t="s">
        <v>2448</v>
      </c>
      <c r="E850" t="s">
        <v>757</v>
      </c>
      <c r="F850" s="246" t="s">
        <v>771</v>
      </c>
      <c r="G850" t="s">
        <v>303</v>
      </c>
      <c r="H850">
        <v>464.5</v>
      </c>
      <c r="I850">
        <f t="shared" si="13"/>
        <v>510.95</v>
      </c>
    </row>
    <row r="851" spans="1:9" ht="12.75" customHeight="1" x14ac:dyDescent="0.35">
      <c r="A851" t="s">
        <v>2449</v>
      </c>
      <c r="B851" s="244">
        <v>45292</v>
      </c>
      <c r="C851" s="244">
        <v>45657</v>
      </c>
      <c r="D851" t="s">
        <v>2450</v>
      </c>
      <c r="E851" t="s">
        <v>757</v>
      </c>
      <c r="F851" s="246" t="s">
        <v>774</v>
      </c>
      <c r="G851" t="s">
        <v>303</v>
      </c>
      <c r="H851">
        <v>496.81</v>
      </c>
      <c r="I851">
        <f t="shared" si="13"/>
        <v>546.49</v>
      </c>
    </row>
    <row r="852" spans="1:9" ht="12.75" customHeight="1" x14ac:dyDescent="0.35">
      <c r="A852" t="s">
        <v>2451</v>
      </c>
      <c r="B852" s="244">
        <v>45292</v>
      </c>
      <c r="C852" s="244">
        <v>45657</v>
      </c>
      <c r="D852" t="s">
        <v>2452</v>
      </c>
      <c r="E852" t="s">
        <v>757</v>
      </c>
      <c r="F852" s="246" t="s">
        <v>777</v>
      </c>
      <c r="G852" t="s">
        <v>303</v>
      </c>
      <c r="H852">
        <v>437.71</v>
      </c>
      <c r="I852">
        <f t="shared" si="13"/>
        <v>481.48</v>
      </c>
    </row>
    <row r="853" spans="1:9" ht="12.75" customHeight="1" x14ac:dyDescent="0.35">
      <c r="A853" t="s">
        <v>2453</v>
      </c>
      <c r="B853" s="244">
        <v>45292</v>
      </c>
      <c r="C853" s="244">
        <v>45657</v>
      </c>
      <c r="D853" t="s">
        <v>2454</v>
      </c>
      <c r="E853" t="s">
        <v>757</v>
      </c>
      <c r="F853" s="246" t="s">
        <v>780</v>
      </c>
      <c r="G853" t="s">
        <v>303</v>
      </c>
      <c r="H853">
        <v>467.92</v>
      </c>
      <c r="I853">
        <f t="shared" si="13"/>
        <v>514.71</v>
      </c>
    </row>
    <row r="854" spans="1:9" ht="12.75" customHeight="1" x14ac:dyDescent="0.35">
      <c r="A854" t="s">
        <v>2455</v>
      </c>
      <c r="B854" s="244">
        <v>45292</v>
      </c>
      <c r="C854" s="244">
        <v>45657</v>
      </c>
      <c r="D854" t="s">
        <v>2456</v>
      </c>
      <c r="E854" t="s">
        <v>757</v>
      </c>
      <c r="F854" s="246" t="s">
        <v>758</v>
      </c>
      <c r="G854" t="s">
        <v>303</v>
      </c>
      <c r="H854">
        <v>210.63</v>
      </c>
      <c r="I854">
        <f t="shared" si="13"/>
        <v>231.69</v>
      </c>
    </row>
    <row r="855" spans="1:9" ht="12.75" customHeight="1" x14ac:dyDescent="0.35">
      <c r="A855" t="s">
        <v>2457</v>
      </c>
      <c r="B855" s="244">
        <v>45292</v>
      </c>
      <c r="C855" s="244">
        <v>45657</v>
      </c>
      <c r="D855" t="s">
        <v>2458</v>
      </c>
      <c r="E855" t="s">
        <v>757</v>
      </c>
      <c r="F855" s="246" t="s">
        <v>762</v>
      </c>
      <c r="G855" t="s">
        <v>303</v>
      </c>
      <c r="H855">
        <v>282.74</v>
      </c>
      <c r="I855">
        <f t="shared" si="13"/>
        <v>311.01</v>
      </c>
    </row>
    <row r="856" spans="1:9" ht="12.75" customHeight="1" x14ac:dyDescent="0.35">
      <c r="A856" t="s">
        <v>2459</v>
      </c>
      <c r="B856" s="244">
        <v>45292</v>
      </c>
      <c r="C856" s="244">
        <v>45657</v>
      </c>
      <c r="D856" t="s">
        <v>2460</v>
      </c>
      <c r="E856" t="s">
        <v>757</v>
      </c>
      <c r="F856" s="246" t="s">
        <v>765</v>
      </c>
      <c r="G856" t="s">
        <v>303</v>
      </c>
      <c r="H856">
        <v>318.11</v>
      </c>
      <c r="I856">
        <f t="shared" si="13"/>
        <v>349.92</v>
      </c>
    </row>
    <row r="857" spans="1:9" ht="12.75" customHeight="1" x14ac:dyDescent="0.35">
      <c r="A857" t="s">
        <v>2461</v>
      </c>
      <c r="B857" s="244">
        <v>45292</v>
      </c>
      <c r="C857" s="244">
        <v>45657</v>
      </c>
      <c r="D857" t="s">
        <v>2462</v>
      </c>
      <c r="E857" t="s">
        <v>757</v>
      </c>
      <c r="F857" s="246" t="s">
        <v>768</v>
      </c>
      <c r="G857" t="s">
        <v>303</v>
      </c>
      <c r="H857">
        <v>391.08</v>
      </c>
      <c r="I857">
        <f t="shared" si="13"/>
        <v>430.18</v>
      </c>
    </row>
    <row r="858" spans="1:9" ht="12.75" customHeight="1" x14ac:dyDescent="0.35">
      <c r="A858" t="s">
        <v>2463</v>
      </c>
      <c r="B858" s="244">
        <v>45292</v>
      </c>
      <c r="C858" s="244">
        <v>45657</v>
      </c>
      <c r="D858" t="s">
        <v>2464</v>
      </c>
      <c r="E858" t="s">
        <v>757</v>
      </c>
      <c r="F858" s="246" t="s">
        <v>771</v>
      </c>
      <c r="G858" t="s">
        <v>303</v>
      </c>
      <c r="H858">
        <v>357.85</v>
      </c>
      <c r="I858">
        <f t="shared" si="13"/>
        <v>393.63</v>
      </c>
    </row>
    <row r="859" spans="1:9" ht="12.75" customHeight="1" x14ac:dyDescent="0.35">
      <c r="A859" t="s">
        <v>2465</v>
      </c>
      <c r="B859" s="244">
        <v>45292</v>
      </c>
      <c r="C859" s="244">
        <v>45657</v>
      </c>
      <c r="D859" t="s">
        <v>2466</v>
      </c>
      <c r="E859" t="s">
        <v>757</v>
      </c>
      <c r="F859" s="246" t="s">
        <v>774</v>
      </c>
      <c r="G859" t="s">
        <v>303</v>
      </c>
      <c r="H859">
        <v>439.62</v>
      </c>
      <c r="I859">
        <f t="shared" si="13"/>
        <v>483.58</v>
      </c>
    </row>
    <row r="860" spans="1:9" ht="12.75" customHeight="1" x14ac:dyDescent="0.35">
      <c r="A860" t="s">
        <v>2467</v>
      </c>
      <c r="B860" s="244">
        <v>45292</v>
      </c>
      <c r="C860" s="244">
        <v>45657</v>
      </c>
      <c r="D860" t="s">
        <v>2468</v>
      </c>
      <c r="E860" t="s">
        <v>757</v>
      </c>
      <c r="F860" s="246" t="s">
        <v>777</v>
      </c>
      <c r="G860" t="s">
        <v>303</v>
      </c>
      <c r="H860">
        <v>344.81</v>
      </c>
      <c r="I860">
        <f t="shared" si="13"/>
        <v>379.29</v>
      </c>
    </row>
    <row r="861" spans="1:9" ht="12.75" customHeight="1" x14ac:dyDescent="0.35">
      <c r="A861" t="s">
        <v>2469</v>
      </c>
      <c r="B861" s="244">
        <v>45292</v>
      </c>
      <c r="C861" s="244">
        <v>45657</v>
      </c>
      <c r="D861" t="s">
        <v>2470</v>
      </c>
      <c r="E861" t="s">
        <v>757</v>
      </c>
      <c r="F861" s="246" t="s">
        <v>780</v>
      </c>
      <c r="G861" t="s">
        <v>303</v>
      </c>
      <c r="H861">
        <v>327.33999999999997</v>
      </c>
      <c r="I861">
        <f t="shared" si="13"/>
        <v>360.07</v>
      </c>
    </row>
    <row r="862" spans="1:9" ht="12.75" customHeight="1" x14ac:dyDescent="0.35">
      <c r="A862" t="s">
        <v>2471</v>
      </c>
      <c r="B862" s="244">
        <v>45292</v>
      </c>
      <c r="C862" s="244">
        <v>45657</v>
      </c>
      <c r="D862" t="s">
        <v>6875</v>
      </c>
      <c r="E862" t="s">
        <v>757</v>
      </c>
      <c r="F862" s="246" t="s">
        <v>758</v>
      </c>
      <c r="G862" t="s">
        <v>303</v>
      </c>
      <c r="H862">
        <v>399.43</v>
      </c>
      <c r="I862">
        <f t="shared" si="13"/>
        <v>439.37</v>
      </c>
    </row>
    <row r="863" spans="1:9" ht="12.75" customHeight="1" x14ac:dyDescent="0.35">
      <c r="A863" t="s">
        <v>2473</v>
      </c>
      <c r="B863" s="244">
        <v>45292</v>
      </c>
      <c r="C863" s="244">
        <v>45657</v>
      </c>
      <c r="D863" t="s">
        <v>6876</v>
      </c>
      <c r="E863" t="s">
        <v>757</v>
      </c>
      <c r="F863" s="246" t="s">
        <v>758</v>
      </c>
      <c r="G863" t="s">
        <v>303</v>
      </c>
      <c r="H863">
        <v>318.56</v>
      </c>
      <c r="I863">
        <f t="shared" si="13"/>
        <v>350.41</v>
      </c>
    </row>
    <row r="864" spans="1:9" ht="12.75" customHeight="1" x14ac:dyDescent="0.35">
      <c r="A864" t="s">
        <v>2475</v>
      </c>
      <c r="B864" s="244">
        <v>45292</v>
      </c>
      <c r="C864" s="244">
        <v>45657</v>
      </c>
      <c r="D864" t="s">
        <v>2476</v>
      </c>
      <c r="E864" t="s">
        <v>757</v>
      </c>
      <c r="F864" s="246" t="s">
        <v>762</v>
      </c>
      <c r="G864" t="s">
        <v>303</v>
      </c>
      <c r="H864">
        <v>509.54</v>
      </c>
      <c r="I864">
        <f t="shared" si="13"/>
        <v>560.49</v>
      </c>
    </row>
    <row r="865" spans="1:9" ht="12.75" customHeight="1" x14ac:dyDescent="0.35">
      <c r="A865" t="s">
        <v>2477</v>
      </c>
      <c r="B865" s="244">
        <v>45292</v>
      </c>
      <c r="C865" s="244">
        <v>45657</v>
      </c>
      <c r="D865" t="s">
        <v>2478</v>
      </c>
      <c r="E865" t="s">
        <v>757</v>
      </c>
      <c r="F865" s="246" t="s">
        <v>765</v>
      </c>
      <c r="G865" t="s">
        <v>303</v>
      </c>
      <c r="H865">
        <v>572.66999999999996</v>
      </c>
      <c r="I865">
        <f t="shared" si="13"/>
        <v>629.92999999999995</v>
      </c>
    </row>
    <row r="866" spans="1:9" ht="12.75" customHeight="1" x14ac:dyDescent="0.35">
      <c r="A866" t="s">
        <v>2479</v>
      </c>
      <c r="B866" s="244">
        <v>45292</v>
      </c>
      <c r="C866" s="244">
        <v>45657</v>
      </c>
      <c r="D866" t="s">
        <v>2480</v>
      </c>
      <c r="E866" t="s">
        <v>757</v>
      </c>
      <c r="F866" s="246" t="s">
        <v>768</v>
      </c>
      <c r="G866" t="s">
        <v>303</v>
      </c>
      <c r="H866">
        <v>628.39</v>
      </c>
      <c r="I866">
        <f t="shared" si="13"/>
        <v>691.22</v>
      </c>
    </row>
    <row r="867" spans="1:9" ht="12.75" customHeight="1" x14ac:dyDescent="0.35">
      <c r="A867" t="s">
        <v>2481</v>
      </c>
      <c r="B867" s="244">
        <v>45292</v>
      </c>
      <c r="C867" s="244">
        <v>45657</v>
      </c>
      <c r="D867" t="s">
        <v>2482</v>
      </c>
      <c r="E867" t="s">
        <v>757</v>
      </c>
      <c r="F867" s="246" t="s">
        <v>771</v>
      </c>
      <c r="G867" t="s">
        <v>303</v>
      </c>
      <c r="H867">
        <v>676.25</v>
      </c>
      <c r="I867">
        <f t="shared" si="13"/>
        <v>743.87</v>
      </c>
    </row>
    <row r="868" spans="1:9" ht="12.75" customHeight="1" x14ac:dyDescent="0.35">
      <c r="A868" t="s">
        <v>2483</v>
      </c>
      <c r="B868" s="244">
        <v>45292</v>
      </c>
      <c r="C868" s="244">
        <v>45657</v>
      </c>
      <c r="D868" t="s">
        <v>2484</v>
      </c>
      <c r="E868" t="s">
        <v>757</v>
      </c>
      <c r="F868" s="246" t="s">
        <v>774</v>
      </c>
      <c r="G868" t="s">
        <v>303</v>
      </c>
      <c r="H868">
        <v>817.32</v>
      </c>
      <c r="I868">
        <f t="shared" si="13"/>
        <v>899.05</v>
      </c>
    </row>
    <row r="869" spans="1:9" ht="12.75" customHeight="1" x14ac:dyDescent="0.35">
      <c r="A869" t="s">
        <v>2485</v>
      </c>
      <c r="B869" s="244">
        <v>45292</v>
      </c>
      <c r="C869" s="244">
        <v>45657</v>
      </c>
      <c r="D869" t="s">
        <v>2486</v>
      </c>
      <c r="E869" t="s">
        <v>757</v>
      </c>
      <c r="F869" s="246" t="s">
        <v>777</v>
      </c>
      <c r="G869" t="s">
        <v>303</v>
      </c>
      <c r="H869">
        <v>730.17</v>
      </c>
      <c r="I869">
        <f t="shared" si="13"/>
        <v>803.18</v>
      </c>
    </row>
    <row r="870" spans="1:9" ht="12.75" customHeight="1" x14ac:dyDescent="0.35">
      <c r="A870" t="s">
        <v>2487</v>
      </c>
      <c r="B870" s="244">
        <v>45292</v>
      </c>
      <c r="C870" s="244">
        <v>45657</v>
      </c>
      <c r="D870" t="s">
        <v>2488</v>
      </c>
      <c r="E870" t="s">
        <v>757</v>
      </c>
      <c r="F870" s="246" t="s">
        <v>780</v>
      </c>
      <c r="G870" t="s">
        <v>303</v>
      </c>
      <c r="H870">
        <v>658.5</v>
      </c>
      <c r="I870">
        <f t="shared" si="13"/>
        <v>724.35</v>
      </c>
    </row>
    <row r="871" spans="1:9" ht="12.75" customHeight="1" x14ac:dyDescent="0.35">
      <c r="A871" t="s">
        <v>2489</v>
      </c>
      <c r="B871" s="244">
        <v>45292</v>
      </c>
      <c r="C871" s="244">
        <v>45657</v>
      </c>
      <c r="D871" t="s">
        <v>2490</v>
      </c>
      <c r="E871" t="s">
        <v>757</v>
      </c>
      <c r="F871" s="246" t="s">
        <v>758</v>
      </c>
      <c r="G871" t="s">
        <v>303</v>
      </c>
      <c r="H871">
        <v>318.56</v>
      </c>
      <c r="I871">
        <f t="shared" si="13"/>
        <v>350.41</v>
      </c>
    </row>
    <row r="872" spans="1:9" ht="12.75" customHeight="1" x14ac:dyDescent="0.35">
      <c r="A872" t="s">
        <v>2491</v>
      </c>
      <c r="B872" s="244">
        <v>45292</v>
      </c>
      <c r="C872" s="244">
        <v>45657</v>
      </c>
      <c r="D872" t="s">
        <v>2492</v>
      </c>
      <c r="E872" t="s">
        <v>757</v>
      </c>
      <c r="F872" s="246" t="s">
        <v>762</v>
      </c>
      <c r="G872" t="s">
        <v>303</v>
      </c>
      <c r="H872">
        <v>407.52</v>
      </c>
      <c r="I872">
        <f t="shared" si="13"/>
        <v>448.27</v>
      </c>
    </row>
    <row r="873" spans="1:9" ht="12.75" customHeight="1" x14ac:dyDescent="0.35">
      <c r="A873" t="s">
        <v>2493</v>
      </c>
      <c r="B873" s="244">
        <v>45292</v>
      </c>
      <c r="C873" s="244">
        <v>45657</v>
      </c>
      <c r="D873" t="s">
        <v>2494</v>
      </c>
      <c r="E873" t="s">
        <v>757</v>
      </c>
      <c r="F873" s="246" t="s">
        <v>765</v>
      </c>
      <c r="G873" t="s">
        <v>303</v>
      </c>
      <c r="H873">
        <v>443.5</v>
      </c>
      <c r="I873">
        <f t="shared" si="13"/>
        <v>487.85</v>
      </c>
    </row>
    <row r="874" spans="1:9" ht="12.75" customHeight="1" x14ac:dyDescent="0.35">
      <c r="A874" t="s">
        <v>2495</v>
      </c>
      <c r="B874" s="244">
        <v>45292</v>
      </c>
      <c r="C874" s="244">
        <v>45657</v>
      </c>
      <c r="D874" t="s">
        <v>2496</v>
      </c>
      <c r="E874" t="s">
        <v>757</v>
      </c>
      <c r="F874" s="246" t="s">
        <v>768</v>
      </c>
      <c r="G874" t="s">
        <v>303</v>
      </c>
      <c r="H874">
        <v>520.29</v>
      </c>
      <c r="I874">
        <f t="shared" si="13"/>
        <v>572.30999999999995</v>
      </c>
    </row>
    <row r="875" spans="1:9" ht="12.75" customHeight="1" x14ac:dyDescent="0.35">
      <c r="A875" t="s">
        <v>2497</v>
      </c>
      <c r="B875" s="244">
        <v>45292</v>
      </c>
      <c r="C875" s="244">
        <v>45657</v>
      </c>
      <c r="D875" t="s">
        <v>2498</v>
      </c>
      <c r="E875" t="s">
        <v>757</v>
      </c>
      <c r="F875" s="246" t="s">
        <v>771</v>
      </c>
      <c r="G875" t="s">
        <v>303</v>
      </c>
      <c r="H875">
        <v>550.01</v>
      </c>
      <c r="I875">
        <f t="shared" si="13"/>
        <v>605.01</v>
      </c>
    </row>
    <row r="876" spans="1:9" ht="12.75" customHeight="1" x14ac:dyDescent="0.35">
      <c r="A876" t="s">
        <v>2499</v>
      </c>
      <c r="B876" s="244">
        <v>45292</v>
      </c>
      <c r="C876" s="244">
        <v>45657</v>
      </c>
      <c r="D876" t="s">
        <v>2500</v>
      </c>
      <c r="E876" t="s">
        <v>757</v>
      </c>
      <c r="F876" s="246" t="s">
        <v>774</v>
      </c>
      <c r="G876" t="s">
        <v>303</v>
      </c>
      <c r="H876">
        <v>592.08000000000004</v>
      </c>
      <c r="I876">
        <f t="shared" si="13"/>
        <v>651.28</v>
      </c>
    </row>
    <row r="877" spans="1:9" ht="12.75" customHeight="1" x14ac:dyDescent="0.35">
      <c r="A877" t="s">
        <v>2501</v>
      </c>
      <c r="B877" s="244">
        <v>45292</v>
      </c>
      <c r="C877" s="244">
        <v>45657</v>
      </c>
      <c r="D877" t="s">
        <v>2502</v>
      </c>
      <c r="E877" t="s">
        <v>757</v>
      </c>
      <c r="F877" s="246" t="s">
        <v>777</v>
      </c>
      <c r="G877" t="s">
        <v>303</v>
      </c>
      <c r="H877">
        <v>553.02</v>
      </c>
      <c r="I877">
        <f t="shared" si="13"/>
        <v>608.32000000000005</v>
      </c>
    </row>
    <row r="878" spans="1:9" ht="12.75" customHeight="1" x14ac:dyDescent="0.35">
      <c r="A878" t="s">
        <v>2503</v>
      </c>
      <c r="B878" s="244">
        <v>45292</v>
      </c>
      <c r="C878" s="244">
        <v>45657</v>
      </c>
      <c r="D878" t="s">
        <v>2504</v>
      </c>
      <c r="E878" t="s">
        <v>757</v>
      </c>
      <c r="F878" s="246" t="s">
        <v>780</v>
      </c>
      <c r="G878" t="s">
        <v>303</v>
      </c>
      <c r="H878">
        <v>537.20000000000005</v>
      </c>
      <c r="I878">
        <f t="shared" si="13"/>
        <v>590.91999999999996</v>
      </c>
    </row>
    <row r="879" spans="1:9" ht="12.75" customHeight="1" x14ac:dyDescent="0.35">
      <c r="A879" t="s">
        <v>2505</v>
      </c>
      <c r="B879" s="244">
        <v>45292</v>
      </c>
      <c r="C879" s="244">
        <v>45657</v>
      </c>
      <c r="D879" t="s">
        <v>2506</v>
      </c>
      <c r="E879" t="s">
        <v>757</v>
      </c>
      <c r="F879" s="246" t="s">
        <v>758</v>
      </c>
      <c r="G879" t="s">
        <v>303</v>
      </c>
      <c r="H879">
        <v>218.91</v>
      </c>
      <c r="I879">
        <f t="shared" si="13"/>
        <v>240.8</v>
      </c>
    </row>
    <row r="880" spans="1:9" ht="12.75" customHeight="1" x14ac:dyDescent="0.35">
      <c r="A880" t="s">
        <v>2507</v>
      </c>
      <c r="B880" s="244">
        <v>45292</v>
      </c>
      <c r="C880" s="244">
        <v>45657</v>
      </c>
      <c r="D880" t="s">
        <v>2508</v>
      </c>
      <c r="E880" t="s">
        <v>757</v>
      </c>
      <c r="F880" s="246" t="s">
        <v>762</v>
      </c>
      <c r="G880" t="s">
        <v>303</v>
      </c>
      <c r="H880">
        <v>298.68</v>
      </c>
      <c r="I880">
        <f t="shared" si="13"/>
        <v>328.54</v>
      </c>
    </row>
    <row r="881" spans="1:9" ht="12.75" customHeight="1" x14ac:dyDescent="0.35">
      <c r="A881" t="s">
        <v>2509</v>
      </c>
      <c r="B881" s="244">
        <v>45292</v>
      </c>
      <c r="C881" s="244">
        <v>45657</v>
      </c>
      <c r="D881" t="s">
        <v>2510</v>
      </c>
      <c r="E881" t="s">
        <v>757</v>
      </c>
      <c r="F881" s="246" t="s">
        <v>765</v>
      </c>
      <c r="G881" t="s">
        <v>303</v>
      </c>
      <c r="H881">
        <v>333.65</v>
      </c>
      <c r="I881">
        <f t="shared" si="13"/>
        <v>367.01</v>
      </c>
    </row>
    <row r="882" spans="1:9" ht="12.75" customHeight="1" x14ac:dyDescent="0.35">
      <c r="A882" t="s">
        <v>2511</v>
      </c>
      <c r="B882" s="244">
        <v>45292</v>
      </c>
      <c r="C882" s="244">
        <v>45657</v>
      </c>
      <c r="D882" t="s">
        <v>2512</v>
      </c>
      <c r="E882" t="s">
        <v>757</v>
      </c>
      <c r="F882" s="246" t="s">
        <v>768</v>
      </c>
      <c r="G882" t="s">
        <v>303</v>
      </c>
      <c r="H882">
        <v>371.16</v>
      </c>
      <c r="I882">
        <f t="shared" si="13"/>
        <v>408.27</v>
      </c>
    </row>
    <row r="883" spans="1:9" ht="12.75" customHeight="1" x14ac:dyDescent="0.35">
      <c r="A883" t="s">
        <v>2513</v>
      </c>
      <c r="B883" s="244">
        <v>45292</v>
      </c>
      <c r="C883" s="244">
        <v>45657</v>
      </c>
      <c r="D883" t="s">
        <v>2514</v>
      </c>
      <c r="E883" t="s">
        <v>757</v>
      </c>
      <c r="F883" s="246" t="s">
        <v>771</v>
      </c>
      <c r="G883" t="s">
        <v>303</v>
      </c>
      <c r="H883">
        <v>389.08</v>
      </c>
      <c r="I883">
        <f t="shared" si="13"/>
        <v>427.98</v>
      </c>
    </row>
    <row r="884" spans="1:9" ht="12.75" customHeight="1" x14ac:dyDescent="0.35">
      <c r="A884" t="s">
        <v>2515</v>
      </c>
      <c r="B884" s="244">
        <v>45292</v>
      </c>
      <c r="C884" s="244">
        <v>45657</v>
      </c>
      <c r="D884" t="s">
        <v>2516</v>
      </c>
      <c r="E884" t="s">
        <v>757</v>
      </c>
      <c r="F884" s="246" t="s">
        <v>774</v>
      </c>
      <c r="G884" t="s">
        <v>303</v>
      </c>
      <c r="H884">
        <v>388.12</v>
      </c>
      <c r="I884">
        <f t="shared" si="13"/>
        <v>426.93</v>
      </c>
    </row>
    <row r="885" spans="1:9" ht="12.75" customHeight="1" x14ac:dyDescent="0.35">
      <c r="A885" t="s">
        <v>2517</v>
      </c>
      <c r="B885" s="244">
        <v>45292</v>
      </c>
      <c r="C885" s="244">
        <v>45657</v>
      </c>
      <c r="D885" t="s">
        <v>2518</v>
      </c>
      <c r="E885" t="s">
        <v>757</v>
      </c>
      <c r="F885" s="246" t="s">
        <v>777</v>
      </c>
      <c r="G885" t="s">
        <v>303</v>
      </c>
      <c r="H885">
        <v>349.09</v>
      </c>
      <c r="I885">
        <f t="shared" si="13"/>
        <v>383.99</v>
      </c>
    </row>
    <row r="886" spans="1:9" ht="12.75" customHeight="1" x14ac:dyDescent="0.35">
      <c r="A886" t="s">
        <v>2519</v>
      </c>
      <c r="B886" s="244">
        <v>45292</v>
      </c>
      <c r="C886" s="244">
        <v>45657</v>
      </c>
      <c r="D886" t="s">
        <v>2520</v>
      </c>
      <c r="E886" t="s">
        <v>757</v>
      </c>
      <c r="F886" s="246" t="s">
        <v>780</v>
      </c>
      <c r="G886" t="s">
        <v>303</v>
      </c>
      <c r="H886">
        <v>400.56</v>
      </c>
      <c r="I886">
        <f t="shared" si="13"/>
        <v>440.61</v>
      </c>
    </row>
    <row r="887" spans="1:9" ht="12.75" customHeight="1" x14ac:dyDescent="0.35">
      <c r="A887" t="s">
        <v>2521</v>
      </c>
      <c r="B887" s="244">
        <v>45292</v>
      </c>
      <c r="C887" s="244">
        <v>45657</v>
      </c>
      <c r="D887" t="s">
        <v>2522</v>
      </c>
      <c r="E887" t="s">
        <v>757</v>
      </c>
      <c r="F887" s="246" t="s">
        <v>758</v>
      </c>
      <c r="G887" t="s">
        <v>303</v>
      </c>
      <c r="H887">
        <v>226.1</v>
      </c>
      <c r="I887">
        <f t="shared" si="13"/>
        <v>248.71</v>
      </c>
    </row>
    <row r="888" spans="1:9" ht="12.75" customHeight="1" x14ac:dyDescent="0.35">
      <c r="A888" t="s">
        <v>2523</v>
      </c>
      <c r="B888" s="244">
        <v>45292</v>
      </c>
      <c r="C888" s="244">
        <v>45657</v>
      </c>
      <c r="D888" t="s">
        <v>2524</v>
      </c>
      <c r="E888" t="s">
        <v>757</v>
      </c>
      <c r="F888" s="246" t="s">
        <v>762</v>
      </c>
      <c r="G888" t="s">
        <v>303</v>
      </c>
      <c r="H888">
        <v>305.94</v>
      </c>
      <c r="I888">
        <f t="shared" si="13"/>
        <v>336.53</v>
      </c>
    </row>
    <row r="889" spans="1:9" ht="12.75" customHeight="1" x14ac:dyDescent="0.35">
      <c r="A889" t="s">
        <v>2525</v>
      </c>
      <c r="B889" s="244">
        <v>45292</v>
      </c>
      <c r="C889" s="244">
        <v>45657</v>
      </c>
      <c r="D889" t="s">
        <v>2526</v>
      </c>
      <c r="E889" t="s">
        <v>757</v>
      </c>
      <c r="F889" s="246" t="s">
        <v>765</v>
      </c>
      <c r="G889" t="s">
        <v>303</v>
      </c>
      <c r="H889">
        <v>354.2</v>
      </c>
      <c r="I889">
        <f t="shared" si="13"/>
        <v>389.62</v>
      </c>
    </row>
    <row r="890" spans="1:9" ht="12.75" customHeight="1" x14ac:dyDescent="0.35">
      <c r="A890" t="s">
        <v>2527</v>
      </c>
      <c r="B890" s="244">
        <v>45292</v>
      </c>
      <c r="C890" s="244">
        <v>45657</v>
      </c>
      <c r="D890" t="s">
        <v>2528</v>
      </c>
      <c r="E890" t="s">
        <v>757</v>
      </c>
      <c r="F890" s="246" t="s">
        <v>768</v>
      </c>
      <c r="G890" t="s">
        <v>303</v>
      </c>
      <c r="H890">
        <v>381.67</v>
      </c>
      <c r="I890">
        <f t="shared" si="13"/>
        <v>419.83</v>
      </c>
    </row>
    <row r="891" spans="1:9" ht="12.75" customHeight="1" x14ac:dyDescent="0.35">
      <c r="A891" t="s">
        <v>2529</v>
      </c>
      <c r="B891" s="244">
        <v>45292</v>
      </c>
      <c r="C891" s="244">
        <v>45657</v>
      </c>
      <c r="D891" t="s">
        <v>2530</v>
      </c>
      <c r="E891" t="s">
        <v>757</v>
      </c>
      <c r="F891" s="246" t="s">
        <v>771</v>
      </c>
      <c r="G891" t="s">
        <v>303</v>
      </c>
      <c r="H891">
        <v>411.29</v>
      </c>
      <c r="I891">
        <f t="shared" si="13"/>
        <v>452.41</v>
      </c>
    </row>
    <row r="892" spans="1:9" ht="12.75" customHeight="1" x14ac:dyDescent="0.35">
      <c r="A892" t="s">
        <v>2531</v>
      </c>
      <c r="B892" s="244">
        <v>45292</v>
      </c>
      <c r="C892" s="244">
        <v>45657</v>
      </c>
      <c r="D892" t="s">
        <v>2532</v>
      </c>
      <c r="E892" t="s">
        <v>757</v>
      </c>
      <c r="F892" s="246" t="s">
        <v>774</v>
      </c>
      <c r="G892" t="s">
        <v>303</v>
      </c>
      <c r="H892">
        <v>536.08000000000004</v>
      </c>
      <c r="I892">
        <f t="shared" si="13"/>
        <v>589.67999999999995</v>
      </c>
    </row>
    <row r="893" spans="1:9" ht="12.75" customHeight="1" x14ac:dyDescent="0.35">
      <c r="A893" t="s">
        <v>2533</v>
      </c>
      <c r="B893" s="244">
        <v>45292</v>
      </c>
      <c r="C893" s="244">
        <v>45657</v>
      </c>
      <c r="D893" t="s">
        <v>2534</v>
      </c>
      <c r="E893" t="s">
        <v>757</v>
      </c>
      <c r="F893" s="246" t="s">
        <v>777</v>
      </c>
      <c r="G893" t="s">
        <v>303</v>
      </c>
      <c r="H893">
        <v>466.01</v>
      </c>
      <c r="I893">
        <f t="shared" si="13"/>
        <v>512.61</v>
      </c>
    </row>
    <row r="894" spans="1:9" ht="12.75" customHeight="1" x14ac:dyDescent="0.35">
      <c r="A894" t="s">
        <v>2535</v>
      </c>
      <c r="B894" s="244">
        <v>45292</v>
      </c>
      <c r="C894" s="244">
        <v>45657</v>
      </c>
      <c r="D894" t="s">
        <v>2536</v>
      </c>
      <c r="E894" t="s">
        <v>757</v>
      </c>
      <c r="F894" s="246" t="s">
        <v>780</v>
      </c>
      <c r="G894" t="s">
        <v>303</v>
      </c>
      <c r="H894">
        <v>420.18</v>
      </c>
      <c r="I894">
        <f t="shared" si="13"/>
        <v>462.19</v>
      </c>
    </row>
    <row r="895" spans="1:9" ht="12.75" customHeight="1" x14ac:dyDescent="0.35">
      <c r="A895" t="s">
        <v>2537</v>
      </c>
      <c r="B895" s="244">
        <v>45292</v>
      </c>
      <c r="C895" s="244">
        <v>45657</v>
      </c>
      <c r="D895" t="s">
        <v>2538</v>
      </c>
      <c r="E895" t="s">
        <v>757</v>
      </c>
      <c r="F895" s="246" t="s">
        <v>758</v>
      </c>
      <c r="G895" t="s">
        <v>303</v>
      </c>
      <c r="H895">
        <v>242.76</v>
      </c>
      <c r="I895">
        <f t="shared" si="13"/>
        <v>267.02999999999997</v>
      </c>
    </row>
    <row r="896" spans="1:9" ht="12.75" customHeight="1" x14ac:dyDescent="0.35">
      <c r="A896" t="s">
        <v>2539</v>
      </c>
      <c r="B896" s="244">
        <v>45292</v>
      </c>
      <c r="C896" s="244">
        <v>45657</v>
      </c>
      <c r="D896" t="s">
        <v>2540</v>
      </c>
      <c r="E896" t="s">
        <v>757</v>
      </c>
      <c r="F896" s="246" t="s">
        <v>762</v>
      </c>
      <c r="G896" t="s">
        <v>303</v>
      </c>
      <c r="H896">
        <v>322.74</v>
      </c>
      <c r="I896">
        <f t="shared" si="13"/>
        <v>355.01</v>
      </c>
    </row>
    <row r="897" spans="1:9" ht="12.75" customHeight="1" x14ac:dyDescent="0.35">
      <c r="A897" t="s">
        <v>2541</v>
      </c>
      <c r="B897" s="244">
        <v>45292</v>
      </c>
      <c r="C897" s="244">
        <v>45657</v>
      </c>
      <c r="D897" t="s">
        <v>2542</v>
      </c>
      <c r="E897" t="s">
        <v>757</v>
      </c>
      <c r="F897" s="246" t="s">
        <v>765</v>
      </c>
      <c r="G897" t="s">
        <v>303</v>
      </c>
      <c r="H897">
        <v>360.77</v>
      </c>
      <c r="I897">
        <f t="shared" si="13"/>
        <v>396.84</v>
      </c>
    </row>
    <row r="898" spans="1:9" ht="12.75" customHeight="1" x14ac:dyDescent="0.35">
      <c r="A898" t="s">
        <v>2543</v>
      </c>
      <c r="B898" s="244">
        <v>45292</v>
      </c>
      <c r="C898" s="244">
        <v>45657</v>
      </c>
      <c r="D898" t="s">
        <v>2544</v>
      </c>
      <c r="E898" t="s">
        <v>757</v>
      </c>
      <c r="F898" s="246" t="s">
        <v>768</v>
      </c>
      <c r="G898" t="s">
        <v>303</v>
      </c>
      <c r="H898">
        <v>410.4</v>
      </c>
      <c r="I898">
        <f t="shared" si="13"/>
        <v>451.44</v>
      </c>
    </row>
    <row r="899" spans="1:9" ht="12.75" customHeight="1" x14ac:dyDescent="0.35">
      <c r="A899" t="s">
        <v>2545</v>
      </c>
      <c r="B899" s="244">
        <v>45292</v>
      </c>
      <c r="C899" s="244">
        <v>45657</v>
      </c>
      <c r="D899" t="s">
        <v>2546</v>
      </c>
      <c r="E899" t="s">
        <v>757</v>
      </c>
      <c r="F899" s="246" t="s">
        <v>771</v>
      </c>
      <c r="G899" t="s">
        <v>303</v>
      </c>
      <c r="H899">
        <v>412.13</v>
      </c>
      <c r="I899">
        <f t="shared" si="13"/>
        <v>453.34</v>
      </c>
    </row>
    <row r="900" spans="1:9" ht="12.75" customHeight="1" x14ac:dyDescent="0.35">
      <c r="A900" t="s">
        <v>2547</v>
      </c>
      <c r="B900" s="244">
        <v>45292</v>
      </c>
      <c r="C900" s="244">
        <v>45657</v>
      </c>
      <c r="D900" t="s">
        <v>2548</v>
      </c>
      <c r="E900" t="s">
        <v>757</v>
      </c>
      <c r="F900" s="246" t="s">
        <v>774</v>
      </c>
      <c r="G900" t="s">
        <v>303</v>
      </c>
      <c r="H900">
        <v>474.88</v>
      </c>
      <c r="I900">
        <f t="shared" si="13"/>
        <v>522.36</v>
      </c>
    </row>
    <row r="901" spans="1:9" ht="12.75" customHeight="1" x14ac:dyDescent="0.35">
      <c r="A901" t="s">
        <v>2549</v>
      </c>
      <c r="B901" s="244">
        <v>45292</v>
      </c>
      <c r="C901" s="244">
        <v>45657</v>
      </c>
      <c r="D901" t="s">
        <v>2550</v>
      </c>
      <c r="E901" t="s">
        <v>757</v>
      </c>
      <c r="F901" s="246" t="s">
        <v>777</v>
      </c>
      <c r="G901" t="s">
        <v>303</v>
      </c>
      <c r="H901">
        <v>386.78</v>
      </c>
      <c r="I901">
        <f t="shared" si="13"/>
        <v>425.45</v>
      </c>
    </row>
    <row r="902" spans="1:9" ht="12.75" customHeight="1" x14ac:dyDescent="0.35">
      <c r="A902" t="s">
        <v>2551</v>
      </c>
      <c r="B902" s="244">
        <v>45292</v>
      </c>
      <c r="C902" s="244">
        <v>45657</v>
      </c>
      <c r="D902" t="s">
        <v>2552</v>
      </c>
      <c r="E902" t="s">
        <v>757</v>
      </c>
      <c r="F902" s="246" t="s">
        <v>780</v>
      </c>
      <c r="G902" t="s">
        <v>303</v>
      </c>
      <c r="H902">
        <v>398.57</v>
      </c>
      <c r="I902">
        <f t="shared" si="13"/>
        <v>438.42</v>
      </c>
    </row>
    <row r="903" spans="1:9" ht="12.75" customHeight="1" x14ac:dyDescent="0.35">
      <c r="A903" t="s">
        <v>2553</v>
      </c>
      <c r="B903" s="244">
        <v>45292</v>
      </c>
      <c r="C903" s="244">
        <v>45657</v>
      </c>
      <c r="D903" t="s">
        <v>2554</v>
      </c>
      <c r="E903" t="s">
        <v>757</v>
      </c>
      <c r="F903" s="246" t="s">
        <v>758</v>
      </c>
      <c r="G903" t="s">
        <v>303</v>
      </c>
      <c r="H903">
        <v>281.27</v>
      </c>
      <c r="I903">
        <f t="shared" si="13"/>
        <v>309.39</v>
      </c>
    </row>
    <row r="904" spans="1:9" ht="12.75" customHeight="1" x14ac:dyDescent="0.35">
      <c r="A904" t="s">
        <v>2555</v>
      </c>
      <c r="B904" s="244">
        <v>45292</v>
      </c>
      <c r="C904" s="244">
        <v>45657</v>
      </c>
      <c r="D904" t="s">
        <v>2556</v>
      </c>
      <c r="E904" t="s">
        <v>757</v>
      </c>
      <c r="F904" s="246" t="s">
        <v>762</v>
      </c>
      <c r="G904" t="s">
        <v>303</v>
      </c>
      <c r="H904">
        <v>364.66</v>
      </c>
      <c r="I904">
        <f t="shared" si="13"/>
        <v>401.12</v>
      </c>
    </row>
    <row r="905" spans="1:9" ht="12.75" customHeight="1" x14ac:dyDescent="0.35">
      <c r="A905" t="s">
        <v>2557</v>
      </c>
      <c r="B905" s="244">
        <v>45292</v>
      </c>
      <c r="C905" s="244">
        <v>45657</v>
      </c>
      <c r="D905" t="s">
        <v>2558</v>
      </c>
      <c r="E905" t="s">
        <v>757</v>
      </c>
      <c r="F905" s="246" t="s">
        <v>765</v>
      </c>
      <c r="G905" t="s">
        <v>303</v>
      </c>
      <c r="H905">
        <v>388.65</v>
      </c>
      <c r="I905">
        <f t="shared" si="13"/>
        <v>427.51</v>
      </c>
    </row>
    <row r="906" spans="1:9" ht="12.75" customHeight="1" x14ac:dyDescent="0.35">
      <c r="A906" t="s">
        <v>2559</v>
      </c>
      <c r="B906" s="244">
        <v>45292</v>
      </c>
      <c r="C906" s="244">
        <v>45657</v>
      </c>
      <c r="D906" t="s">
        <v>2560</v>
      </c>
      <c r="E906" t="s">
        <v>757</v>
      </c>
      <c r="F906" s="246" t="s">
        <v>768</v>
      </c>
      <c r="G906" t="s">
        <v>303</v>
      </c>
      <c r="H906">
        <v>434.1</v>
      </c>
      <c r="I906">
        <f t="shared" ref="I906:I969" si="14">ROUNDDOWN(1.1*H906,2)</f>
        <v>477.51</v>
      </c>
    </row>
    <row r="907" spans="1:9" ht="12.75" customHeight="1" x14ac:dyDescent="0.35">
      <c r="A907" t="s">
        <v>2561</v>
      </c>
      <c r="B907" s="244">
        <v>45292</v>
      </c>
      <c r="C907" s="244">
        <v>45657</v>
      </c>
      <c r="D907" t="s">
        <v>2562</v>
      </c>
      <c r="E907" t="s">
        <v>757</v>
      </c>
      <c r="F907" s="246" t="s">
        <v>771</v>
      </c>
      <c r="G907" t="s">
        <v>303</v>
      </c>
      <c r="H907">
        <v>431.19</v>
      </c>
      <c r="I907">
        <f t="shared" si="14"/>
        <v>474.3</v>
      </c>
    </row>
    <row r="908" spans="1:9" ht="12.75" customHeight="1" x14ac:dyDescent="0.35">
      <c r="A908" t="s">
        <v>2563</v>
      </c>
      <c r="B908" s="244">
        <v>45292</v>
      </c>
      <c r="C908" s="244">
        <v>45657</v>
      </c>
      <c r="D908" t="s">
        <v>2564</v>
      </c>
      <c r="E908" t="s">
        <v>757</v>
      </c>
      <c r="F908" s="246" t="s">
        <v>774</v>
      </c>
      <c r="G908" t="s">
        <v>303</v>
      </c>
      <c r="H908">
        <v>519.44000000000005</v>
      </c>
      <c r="I908">
        <f t="shared" si="14"/>
        <v>571.38</v>
      </c>
    </row>
    <row r="909" spans="1:9" ht="12.75" customHeight="1" x14ac:dyDescent="0.35">
      <c r="A909" t="s">
        <v>2565</v>
      </c>
      <c r="B909" s="244">
        <v>45292</v>
      </c>
      <c r="C909" s="244">
        <v>45657</v>
      </c>
      <c r="D909" t="s">
        <v>2566</v>
      </c>
      <c r="E909" t="s">
        <v>757</v>
      </c>
      <c r="F909" s="246" t="s">
        <v>777</v>
      </c>
      <c r="G909" t="s">
        <v>303</v>
      </c>
      <c r="H909">
        <v>466.42</v>
      </c>
      <c r="I909">
        <f t="shared" si="14"/>
        <v>513.05999999999995</v>
      </c>
    </row>
    <row r="910" spans="1:9" ht="12.75" customHeight="1" x14ac:dyDescent="0.35">
      <c r="A910" t="s">
        <v>2567</v>
      </c>
      <c r="B910" s="244">
        <v>45292</v>
      </c>
      <c r="C910" s="244">
        <v>45657</v>
      </c>
      <c r="D910" t="s">
        <v>2568</v>
      </c>
      <c r="E910" t="s">
        <v>757</v>
      </c>
      <c r="F910" s="246" t="s">
        <v>780</v>
      </c>
      <c r="G910" t="s">
        <v>303</v>
      </c>
      <c r="H910">
        <v>447.65</v>
      </c>
      <c r="I910">
        <f t="shared" si="14"/>
        <v>492.41</v>
      </c>
    </row>
    <row r="911" spans="1:9" ht="12.75" customHeight="1" x14ac:dyDescent="0.35">
      <c r="A911" t="s">
        <v>2569</v>
      </c>
      <c r="B911" s="244">
        <v>45292</v>
      </c>
      <c r="C911" s="244">
        <v>45657</v>
      </c>
      <c r="D911" t="s">
        <v>2570</v>
      </c>
      <c r="E911" t="s">
        <v>757</v>
      </c>
      <c r="F911" s="246" t="s">
        <v>758</v>
      </c>
      <c r="G911" t="s">
        <v>303</v>
      </c>
      <c r="H911">
        <v>203.24</v>
      </c>
      <c r="I911">
        <f t="shared" si="14"/>
        <v>223.56</v>
      </c>
    </row>
    <row r="912" spans="1:9" ht="12.75" customHeight="1" x14ac:dyDescent="0.35">
      <c r="A912" t="s">
        <v>2571</v>
      </c>
      <c r="B912" s="244">
        <v>45292</v>
      </c>
      <c r="C912" s="244">
        <v>45657</v>
      </c>
      <c r="D912" t="s">
        <v>2572</v>
      </c>
      <c r="E912" t="s">
        <v>757</v>
      </c>
      <c r="F912" s="246" t="s">
        <v>762</v>
      </c>
      <c r="G912" t="s">
        <v>303</v>
      </c>
      <c r="H912">
        <v>266.57</v>
      </c>
      <c r="I912">
        <f t="shared" si="14"/>
        <v>293.22000000000003</v>
      </c>
    </row>
    <row r="913" spans="1:9" ht="12.75" customHeight="1" x14ac:dyDescent="0.35">
      <c r="A913" t="s">
        <v>2573</v>
      </c>
      <c r="B913" s="244">
        <v>45292</v>
      </c>
      <c r="C913" s="244">
        <v>45657</v>
      </c>
      <c r="D913" t="s">
        <v>2574</v>
      </c>
      <c r="E913" t="s">
        <v>757</v>
      </c>
      <c r="F913" s="246" t="s">
        <v>765</v>
      </c>
      <c r="G913" t="s">
        <v>303</v>
      </c>
      <c r="H913">
        <v>298.22000000000003</v>
      </c>
      <c r="I913">
        <f t="shared" si="14"/>
        <v>328.04</v>
      </c>
    </row>
    <row r="914" spans="1:9" ht="12.75" customHeight="1" x14ac:dyDescent="0.35">
      <c r="A914" t="s">
        <v>2575</v>
      </c>
      <c r="B914" s="244">
        <v>45292</v>
      </c>
      <c r="C914" s="244">
        <v>45657</v>
      </c>
      <c r="D914" t="s">
        <v>2576</v>
      </c>
      <c r="E914" t="s">
        <v>757</v>
      </c>
      <c r="F914" s="246" t="s">
        <v>768</v>
      </c>
      <c r="G914" t="s">
        <v>303</v>
      </c>
      <c r="H914">
        <v>345.97</v>
      </c>
      <c r="I914">
        <f t="shared" si="14"/>
        <v>380.56</v>
      </c>
    </row>
    <row r="915" spans="1:9" ht="12.75" customHeight="1" x14ac:dyDescent="0.35">
      <c r="A915" t="s">
        <v>2577</v>
      </c>
      <c r="B915" s="244">
        <v>45292</v>
      </c>
      <c r="C915" s="244">
        <v>45657</v>
      </c>
      <c r="D915" t="s">
        <v>2578</v>
      </c>
      <c r="E915" t="s">
        <v>757</v>
      </c>
      <c r="F915" s="246" t="s">
        <v>771</v>
      </c>
      <c r="G915" t="s">
        <v>303</v>
      </c>
      <c r="H915">
        <v>334.15</v>
      </c>
      <c r="I915">
        <f t="shared" si="14"/>
        <v>367.56</v>
      </c>
    </row>
    <row r="916" spans="1:9" ht="12.75" customHeight="1" x14ac:dyDescent="0.35">
      <c r="A916" t="s">
        <v>2579</v>
      </c>
      <c r="B916" s="244">
        <v>45292</v>
      </c>
      <c r="C916" s="244">
        <v>45657</v>
      </c>
      <c r="D916" t="s">
        <v>2580</v>
      </c>
      <c r="E916" t="s">
        <v>757</v>
      </c>
      <c r="F916" s="246" t="s">
        <v>774</v>
      </c>
      <c r="G916" t="s">
        <v>303</v>
      </c>
      <c r="H916">
        <v>377.55</v>
      </c>
      <c r="I916">
        <f t="shared" si="14"/>
        <v>415.3</v>
      </c>
    </row>
    <row r="917" spans="1:9" ht="12.75" customHeight="1" x14ac:dyDescent="0.35">
      <c r="A917" t="s">
        <v>2581</v>
      </c>
      <c r="B917" s="244">
        <v>45292</v>
      </c>
      <c r="C917" s="244">
        <v>45657</v>
      </c>
      <c r="D917" t="s">
        <v>2582</v>
      </c>
      <c r="E917" t="s">
        <v>757</v>
      </c>
      <c r="F917" s="246" t="s">
        <v>777</v>
      </c>
      <c r="G917" t="s">
        <v>303</v>
      </c>
      <c r="H917">
        <v>309.02</v>
      </c>
      <c r="I917">
        <f t="shared" si="14"/>
        <v>339.92</v>
      </c>
    </row>
    <row r="918" spans="1:9" ht="12.75" customHeight="1" x14ac:dyDescent="0.35">
      <c r="A918" t="s">
        <v>2583</v>
      </c>
      <c r="B918" s="244">
        <v>45292</v>
      </c>
      <c r="C918" s="244">
        <v>45657</v>
      </c>
      <c r="D918" t="s">
        <v>2584</v>
      </c>
      <c r="E918" t="s">
        <v>757</v>
      </c>
      <c r="F918" s="246" t="s">
        <v>780</v>
      </c>
      <c r="G918" t="s">
        <v>303</v>
      </c>
      <c r="H918">
        <v>345.26</v>
      </c>
      <c r="I918">
        <f t="shared" si="14"/>
        <v>379.78</v>
      </c>
    </row>
    <row r="919" spans="1:9" ht="12.75" customHeight="1" x14ac:dyDescent="0.35">
      <c r="A919" t="s">
        <v>2585</v>
      </c>
      <c r="B919" s="244">
        <v>45292</v>
      </c>
      <c r="C919" s="244">
        <v>45657</v>
      </c>
      <c r="D919" t="s">
        <v>2586</v>
      </c>
      <c r="E919" t="s">
        <v>757</v>
      </c>
      <c r="F919" s="246" t="s">
        <v>758</v>
      </c>
      <c r="G919" t="s">
        <v>303</v>
      </c>
      <c r="H919">
        <v>330.12</v>
      </c>
      <c r="I919">
        <f t="shared" si="14"/>
        <v>363.13</v>
      </c>
    </row>
    <row r="920" spans="1:9" ht="12.75" customHeight="1" x14ac:dyDescent="0.35">
      <c r="A920" t="s">
        <v>2587</v>
      </c>
      <c r="B920" s="244">
        <v>45292</v>
      </c>
      <c r="C920" s="244">
        <v>45657</v>
      </c>
      <c r="D920" t="s">
        <v>2588</v>
      </c>
      <c r="E920" t="s">
        <v>757</v>
      </c>
      <c r="F920" s="246" t="s">
        <v>762</v>
      </c>
      <c r="G920" t="s">
        <v>303</v>
      </c>
      <c r="H920">
        <v>452.6</v>
      </c>
      <c r="I920">
        <f t="shared" si="14"/>
        <v>497.86</v>
      </c>
    </row>
    <row r="921" spans="1:9" ht="12.75" customHeight="1" x14ac:dyDescent="0.35">
      <c r="A921" t="s">
        <v>2589</v>
      </c>
      <c r="B921" s="244">
        <v>45292</v>
      </c>
      <c r="C921" s="244">
        <v>45657</v>
      </c>
      <c r="D921" t="s">
        <v>2590</v>
      </c>
      <c r="E921" t="s">
        <v>757</v>
      </c>
      <c r="F921" s="246" t="s">
        <v>765</v>
      </c>
      <c r="G921" t="s">
        <v>303</v>
      </c>
      <c r="H921">
        <v>539</v>
      </c>
      <c r="I921">
        <f t="shared" si="14"/>
        <v>592.9</v>
      </c>
    </row>
    <row r="922" spans="1:9" ht="12.75" customHeight="1" x14ac:dyDescent="0.35">
      <c r="A922" t="s">
        <v>2591</v>
      </c>
      <c r="B922" s="244">
        <v>45292</v>
      </c>
      <c r="C922" s="244">
        <v>45657</v>
      </c>
      <c r="D922" t="s">
        <v>2592</v>
      </c>
      <c r="E922" t="s">
        <v>757</v>
      </c>
      <c r="F922" s="246" t="s">
        <v>768</v>
      </c>
      <c r="G922" t="s">
        <v>303</v>
      </c>
      <c r="H922">
        <v>639.25</v>
      </c>
      <c r="I922">
        <f t="shared" si="14"/>
        <v>703.17</v>
      </c>
    </row>
    <row r="923" spans="1:9" ht="12.75" customHeight="1" x14ac:dyDescent="0.35">
      <c r="A923" t="s">
        <v>2593</v>
      </c>
      <c r="B923" s="244">
        <v>45292</v>
      </c>
      <c r="C923" s="244">
        <v>45657</v>
      </c>
      <c r="D923" t="s">
        <v>2594</v>
      </c>
      <c r="E923" t="s">
        <v>757</v>
      </c>
      <c r="F923" s="246" t="s">
        <v>771</v>
      </c>
      <c r="G923" t="s">
        <v>303</v>
      </c>
      <c r="H923">
        <v>689.76</v>
      </c>
      <c r="I923">
        <f t="shared" si="14"/>
        <v>758.73</v>
      </c>
    </row>
    <row r="924" spans="1:9" ht="12.75" customHeight="1" x14ac:dyDescent="0.35">
      <c r="A924" t="s">
        <v>2595</v>
      </c>
      <c r="B924" s="244">
        <v>45292</v>
      </c>
      <c r="C924" s="244">
        <v>45657</v>
      </c>
      <c r="D924" t="s">
        <v>2596</v>
      </c>
      <c r="E924" t="s">
        <v>757</v>
      </c>
      <c r="F924" s="246" t="s">
        <v>774</v>
      </c>
      <c r="G924" t="s">
        <v>303</v>
      </c>
      <c r="H924">
        <v>754.69</v>
      </c>
      <c r="I924">
        <f t="shared" si="14"/>
        <v>830.15</v>
      </c>
    </row>
    <row r="925" spans="1:9" ht="12.75" customHeight="1" x14ac:dyDescent="0.35">
      <c r="A925" t="s">
        <v>2597</v>
      </c>
      <c r="B925" s="244">
        <v>45292</v>
      </c>
      <c r="C925" s="244">
        <v>45657</v>
      </c>
      <c r="D925" t="s">
        <v>2598</v>
      </c>
      <c r="E925" t="s">
        <v>757</v>
      </c>
      <c r="F925" s="246" t="s">
        <v>777</v>
      </c>
      <c r="G925" t="s">
        <v>303</v>
      </c>
      <c r="H925">
        <v>655.75</v>
      </c>
      <c r="I925">
        <f t="shared" si="14"/>
        <v>721.32</v>
      </c>
    </row>
    <row r="926" spans="1:9" ht="12.75" customHeight="1" x14ac:dyDescent="0.35">
      <c r="A926" t="s">
        <v>2599</v>
      </c>
      <c r="B926" s="244">
        <v>45292</v>
      </c>
      <c r="C926" s="244">
        <v>45657</v>
      </c>
      <c r="D926" t="s">
        <v>2600</v>
      </c>
      <c r="E926" t="s">
        <v>757</v>
      </c>
      <c r="F926" s="246" t="s">
        <v>780</v>
      </c>
      <c r="G926" t="s">
        <v>303</v>
      </c>
      <c r="H926">
        <v>656.9</v>
      </c>
      <c r="I926">
        <f t="shared" si="14"/>
        <v>722.59</v>
      </c>
    </row>
    <row r="927" spans="1:9" ht="12.75" customHeight="1" x14ac:dyDescent="0.35">
      <c r="A927" t="s">
        <v>2601</v>
      </c>
      <c r="B927" s="244">
        <v>45292</v>
      </c>
      <c r="C927" s="244">
        <v>45657</v>
      </c>
      <c r="D927" t="s">
        <v>6877</v>
      </c>
      <c r="E927" t="s">
        <v>757</v>
      </c>
      <c r="F927" s="246" t="s">
        <v>758</v>
      </c>
      <c r="G927" t="s">
        <v>303</v>
      </c>
      <c r="H927">
        <v>625.30999999999995</v>
      </c>
      <c r="I927">
        <f t="shared" si="14"/>
        <v>687.84</v>
      </c>
    </row>
    <row r="928" spans="1:9" ht="12.75" customHeight="1" x14ac:dyDescent="0.35">
      <c r="A928" t="s">
        <v>2603</v>
      </c>
      <c r="B928" s="244">
        <v>45292</v>
      </c>
      <c r="C928" s="244">
        <v>45657</v>
      </c>
      <c r="D928" t="s">
        <v>6878</v>
      </c>
      <c r="E928" t="s">
        <v>757</v>
      </c>
      <c r="F928" s="246" t="s">
        <v>758</v>
      </c>
      <c r="G928" t="s">
        <v>303</v>
      </c>
      <c r="H928">
        <v>500.28</v>
      </c>
      <c r="I928">
        <f t="shared" si="14"/>
        <v>550.29999999999995</v>
      </c>
    </row>
    <row r="929" spans="1:9" ht="12.75" customHeight="1" x14ac:dyDescent="0.35">
      <c r="A929" t="s">
        <v>2605</v>
      </c>
      <c r="B929" s="244">
        <v>45292</v>
      </c>
      <c r="C929" s="244">
        <v>45657</v>
      </c>
      <c r="D929" t="s">
        <v>2606</v>
      </c>
      <c r="E929" t="s">
        <v>757</v>
      </c>
      <c r="F929" s="246" t="s">
        <v>762</v>
      </c>
      <c r="G929" t="s">
        <v>303</v>
      </c>
      <c r="H929">
        <v>806.77</v>
      </c>
      <c r="I929">
        <f t="shared" si="14"/>
        <v>887.44</v>
      </c>
    </row>
    <row r="930" spans="1:9" ht="12.75" customHeight="1" x14ac:dyDescent="0.35">
      <c r="A930" t="s">
        <v>2607</v>
      </c>
      <c r="B930" s="244">
        <v>45292</v>
      </c>
      <c r="C930" s="244">
        <v>45657</v>
      </c>
      <c r="D930" t="s">
        <v>2608</v>
      </c>
      <c r="E930" t="s">
        <v>757</v>
      </c>
      <c r="F930" s="246" t="s">
        <v>765</v>
      </c>
      <c r="G930" t="s">
        <v>303</v>
      </c>
      <c r="H930">
        <v>919.88</v>
      </c>
      <c r="I930">
        <f t="shared" si="14"/>
        <v>1011.86</v>
      </c>
    </row>
    <row r="931" spans="1:9" ht="12.75" customHeight="1" x14ac:dyDescent="0.35">
      <c r="A931" t="s">
        <v>2609</v>
      </c>
      <c r="B931" s="244">
        <v>45292</v>
      </c>
      <c r="C931" s="244">
        <v>45657</v>
      </c>
      <c r="D931" t="s">
        <v>2610</v>
      </c>
      <c r="E931" t="s">
        <v>757</v>
      </c>
      <c r="F931" s="246" t="s">
        <v>768</v>
      </c>
      <c r="G931" t="s">
        <v>303</v>
      </c>
      <c r="H931">
        <v>1013.56</v>
      </c>
      <c r="I931">
        <f t="shared" si="14"/>
        <v>1114.9100000000001</v>
      </c>
    </row>
    <row r="932" spans="1:9" ht="12.75" customHeight="1" x14ac:dyDescent="0.35">
      <c r="A932" t="s">
        <v>2611</v>
      </c>
      <c r="B932" s="244">
        <v>45292</v>
      </c>
      <c r="C932" s="244">
        <v>45657</v>
      </c>
      <c r="D932" t="s">
        <v>2612</v>
      </c>
      <c r="E932" t="s">
        <v>757</v>
      </c>
      <c r="F932" s="246" t="s">
        <v>771</v>
      </c>
      <c r="G932" t="s">
        <v>303</v>
      </c>
      <c r="H932">
        <v>1107.96</v>
      </c>
      <c r="I932">
        <f t="shared" si="14"/>
        <v>1218.75</v>
      </c>
    </row>
    <row r="933" spans="1:9" ht="12.75" customHeight="1" x14ac:dyDescent="0.35">
      <c r="A933" t="s">
        <v>2613</v>
      </c>
      <c r="B933" s="244">
        <v>45292</v>
      </c>
      <c r="C933" s="244">
        <v>45657</v>
      </c>
      <c r="D933" t="s">
        <v>2614</v>
      </c>
      <c r="E933" t="s">
        <v>757</v>
      </c>
      <c r="F933" s="246" t="s">
        <v>774</v>
      </c>
      <c r="G933" t="s">
        <v>303</v>
      </c>
      <c r="H933">
        <v>1340.26</v>
      </c>
      <c r="I933">
        <f t="shared" si="14"/>
        <v>1474.28</v>
      </c>
    </row>
    <row r="934" spans="1:9" ht="12.75" customHeight="1" x14ac:dyDescent="0.35">
      <c r="A934" t="s">
        <v>2615</v>
      </c>
      <c r="B934" s="244">
        <v>45292</v>
      </c>
      <c r="C934" s="244">
        <v>45657</v>
      </c>
      <c r="D934" t="s">
        <v>2616</v>
      </c>
      <c r="E934" t="s">
        <v>757</v>
      </c>
      <c r="F934" s="246" t="s">
        <v>777</v>
      </c>
      <c r="G934" t="s">
        <v>303</v>
      </c>
      <c r="H934">
        <v>1211.79</v>
      </c>
      <c r="I934">
        <f t="shared" si="14"/>
        <v>1332.96</v>
      </c>
    </row>
    <row r="935" spans="1:9" ht="12.75" customHeight="1" x14ac:dyDescent="0.35">
      <c r="A935" t="s">
        <v>2617</v>
      </c>
      <c r="B935" s="244">
        <v>45292</v>
      </c>
      <c r="C935" s="244">
        <v>45657</v>
      </c>
      <c r="D935" t="s">
        <v>2618</v>
      </c>
      <c r="E935" t="s">
        <v>757</v>
      </c>
      <c r="F935" s="246" t="s">
        <v>780</v>
      </c>
      <c r="G935" t="s">
        <v>303</v>
      </c>
      <c r="H935">
        <v>1062.56</v>
      </c>
      <c r="I935">
        <f t="shared" si="14"/>
        <v>1168.81</v>
      </c>
    </row>
    <row r="936" spans="1:9" ht="12.75" customHeight="1" x14ac:dyDescent="0.35">
      <c r="A936" t="s">
        <v>2619</v>
      </c>
      <c r="B936" s="244">
        <v>45292</v>
      </c>
      <c r="C936" s="244">
        <v>45657</v>
      </c>
      <c r="D936" t="s">
        <v>2620</v>
      </c>
      <c r="E936" t="s">
        <v>757</v>
      </c>
      <c r="F936" s="246" t="s">
        <v>758</v>
      </c>
      <c r="G936" t="s">
        <v>303</v>
      </c>
      <c r="H936">
        <v>500.28</v>
      </c>
      <c r="I936">
        <f t="shared" si="14"/>
        <v>550.29999999999995</v>
      </c>
    </row>
    <row r="937" spans="1:9" ht="12.75" customHeight="1" x14ac:dyDescent="0.35">
      <c r="A937" t="s">
        <v>2621</v>
      </c>
      <c r="B937" s="244">
        <v>45292</v>
      </c>
      <c r="C937" s="244">
        <v>45657</v>
      </c>
      <c r="D937" t="s">
        <v>2622</v>
      </c>
      <c r="E937" t="s">
        <v>757</v>
      </c>
      <c r="F937" s="246" t="s">
        <v>762</v>
      </c>
      <c r="G937" t="s">
        <v>303</v>
      </c>
      <c r="H937">
        <v>647.53</v>
      </c>
      <c r="I937">
        <f t="shared" si="14"/>
        <v>712.28</v>
      </c>
    </row>
    <row r="938" spans="1:9" ht="12.75" customHeight="1" x14ac:dyDescent="0.35">
      <c r="A938" t="s">
        <v>2623</v>
      </c>
      <c r="B938" s="244">
        <v>45292</v>
      </c>
      <c r="C938" s="244">
        <v>45657</v>
      </c>
      <c r="D938" t="s">
        <v>2624</v>
      </c>
      <c r="E938" t="s">
        <v>757</v>
      </c>
      <c r="F938" s="246" t="s">
        <v>765</v>
      </c>
      <c r="G938" t="s">
        <v>303</v>
      </c>
      <c r="H938">
        <v>739.73</v>
      </c>
      <c r="I938">
        <f t="shared" si="14"/>
        <v>813.7</v>
      </c>
    </row>
    <row r="939" spans="1:9" ht="12.75" customHeight="1" x14ac:dyDescent="0.35">
      <c r="A939" t="s">
        <v>2625</v>
      </c>
      <c r="B939" s="244">
        <v>45292</v>
      </c>
      <c r="C939" s="244">
        <v>45657</v>
      </c>
      <c r="D939" t="s">
        <v>2626</v>
      </c>
      <c r="E939" t="s">
        <v>757</v>
      </c>
      <c r="F939" s="246" t="s">
        <v>768</v>
      </c>
      <c r="G939" t="s">
        <v>303</v>
      </c>
      <c r="H939">
        <v>847.61</v>
      </c>
      <c r="I939">
        <f t="shared" si="14"/>
        <v>932.37</v>
      </c>
    </row>
    <row r="940" spans="1:9" ht="12.75" customHeight="1" x14ac:dyDescent="0.35">
      <c r="A940" t="s">
        <v>2627</v>
      </c>
      <c r="B940" s="244">
        <v>45292</v>
      </c>
      <c r="C940" s="244">
        <v>45657</v>
      </c>
      <c r="D940" t="s">
        <v>2628</v>
      </c>
      <c r="E940" t="s">
        <v>757</v>
      </c>
      <c r="F940" s="246" t="s">
        <v>771</v>
      </c>
      <c r="G940" t="s">
        <v>303</v>
      </c>
      <c r="H940">
        <v>950.63</v>
      </c>
      <c r="I940">
        <f t="shared" si="14"/>
        <v>1045.69</v>
      </c>
    </row>
    <row r="941" spans="1:9" ht="12.75" customHeight="1" x14ac:dyDescent="0.35">
      <c r="A941" t="s">
        <v>2629</v>
      </c>
      <c r="B941" s="244">
        <v>45292</v>
      </c>
      <c r="C941" s="244">
        <v>45657</v>
      </c>
      <c r="D941" t="s">
        <v>2630</v>
      </c>
      <c r="E941" t="s">
        <v>757</v>
      </c>
      <c r="F941" s="246" t="s">
        <v>774</v>
      </c>
      <c r="G941" t="s">
        <v>303</v>
      </c>
      <c r="H941">
        <v>1017.96</v>
      </c>
      <c r="I941">
        <f t="shared" si="14"/>
        <v>1119.75</v>
      </c>
    </row>
    <row r="942" spans="1:9" ht="12.75" customHeight="1" x14ac:dyDescent="0.35">
      <c r="A942" t="s">
        <v>2631</v>
      </c>
      <c r="B942" s="244">
        <v>45292</v>
      </c>
      <c r="C942" s="244">
        <v>45657</v>
      </c>
      <c r="D942" t="s">
        <v>2632</v>
      </c>
      <c r="E942" t="s">
        <v>757</v>
      </c>
      <c r="F942" s="246" t="s">
        <v>777</v>
      </c>
      <c r="G942" t="s">
        <v>303</v>
      </c>
      <c r="H942">
        <v>935.59</v>
      </c>
      <c r="I942">
        <f t="shared" si="14"/>
        <v>1029.1400000000001</v>
      </c>
    </row>
    <row r="943" spans="1:9" ht="12.75" customHeight="1" x14ac:dyDescent="0.35">
      <c r="A943" t="s">
        <v>2633</v>
      </c>
      <c r="B943" s="244">
        <v>45292</v>
      </c>
      <c r="C943" s="244">
        <v>45657</v>
      </c>
      <c r="D943" t="s">
        <v>2634</v>
      </c>
      <c r="E943" t="s">
        <v>757</v>
      </c>
      <c r="F943" s="246" t="s">
        <v>780</v>
      </c>
      <c r="G943" t="s">
        <v>303</v>
      </c>
      <c r="H943">
        <v>900.27</v>
      </c>
      <c r="I943">
        <f t="shared" si="14"/>
        <v>990.29</v>
      </c>
    </row>
    <row r="944" spans="1:9" ht="12.75" customHeight="1" x14ac:dyDescent="0.35">
      <c r="A944" t="s">
        <v>2635</v>
      </c>
      <c r="B944" s="244">
        <v>45292</v>
      </c>
      <c r="C944" s="244">
        <v>45657</v>
      </c>
      <c r="D944" t="s">
        <v>2636</v>
      </c>
      <c r="E944" t="s">
        <v>757</v>
      </c>
      <c r="F944" s="246" t="s">
        <v>758</v>
      </c>
      <c r="G944" t="s">
        <v>303</v>
      </c>
      <c r="H944">
        <v>341.87</v>
      </c>
      <c r="I944">
        <f t="shared" si="14"/>
        <v>376.05</v>
      </c>
    </row>
    <row r="945" spans="1:9" ht="12.75" customHeight="1" x14ac:dyDescent="0.35">
      <c r="A945" t="s">
        <v>2637</v>
      </c>
      <c r="B945" s="244">
        <v>45292</v>
      </c>
      <c r="C945" s="244">
        <v>45657</v>
      </c>
      <c r="D945" t="s">
        <v>2638</v>
      </c>
      <c r="E945" t="s">
        <v>757</v>
      </c>
      <c r="F945" s="246" t="s">
        <v>762</v>
      </c>
      <c r="G945" t="s">
        <v>303</v>
      </c>
      <c r="H945">
        <v>471.67</v>
      </c>
      <c r="I945">
        <f t="shared" si="14"/>
        <v>518.83000000000004</v>
      </c>
    </row>
    <row r="946" spans="1:9" ht="12.75" customHeight="1" x14ac:dyDescent="0.35">
      <c r="A946" t="s">
        <v>2639</v>
      </c>
      <c r="B946" s="244">
        <v>45292</v>
      </c>
      <c r="C946" s="244">
        <v>45657</v>
      </c>
      <c r="D946" t="s">
        <v>2640</v>
      </c>
      <c r="E946" t="s">
        <v>757</v>
      </c>
      <c r="F946" s="246" t="s">
        <v>765</v>
      </c>
      <c r="G946" t="s">
        <v>303</v>
      </c>
      <c r="H946">
        <v>538.30999999999995</v>
      </c>
      <c r="I946">
        <f t="shared" si="14"/>
        <v>592.14</v>
      </c>
    </row>
    <row r="947" spans="1:9" ht="12.75" customHeight="1" x14ac:dyDescent="0.35">
      <c r="A947" t="s">
        <v>2641</v>
      </c>
      <c r="B947" s="244">
        <v>45292</v>
      </c>
      <c r="C947" s="244">
        <v>45657</v>
      </c>
      <c r="D947" t="s">
        <v>2642</v>
      </c>
      <c r="E947" t="s">
        <v>757</v>
      </c>
      <c r="F947" s="246" t="s">
        <v>768</v>
      </c>
      <c r="G947" t="s">
        <v>303</v>
      </c>
      <c r="H947">
        <v>598.12</v>
      </c>
      <c r="I947">
        <f t="shared" si="14"/>
        <v>657.93</v>
      </c>
    </row>
    <row r="948" spans="1:9" ht="12.75" customHeight="1" x14ac:dyDescent="0.35">
      <c r="A948" t="s">
        <v>2643</v>
      </c>
      <c r="B948" s="244">
        <v>45292</v>
      </c>
      <c r="C948" s="244">
        <v>45657</v>
      </c>
      <c r="D948" t="s">
        <v>2644</v>
      </c>
      <c r="E948" t="s">
        <v>757</v>
      </c>
      <c r="F948" s="246" t="s">
        <v>771</v>
      </c>
      <c r="G948" t="s">
        <v>303</v>
      </c>
      <c r="H948">
        <v>639.15</v>
      </c>
      <c r="I948">
        <f t="shared" si="14"/>
        <v>703.06</v>
      </c>
    </row>
    <row r="949" spans="1:9" ht="12.75" customHeight="1" x14ac:dyDescent="0.35">
      <c r="A949" t="s">
        <v>2645</v>
      </c>
      <c r="B949" s="244">
        <v>45292</v>
      </c>
      <c r="C949" s="244">
        <v>45657</v>
      </c>
      <c r="D949" t="s">
        <v>2646</v>
      </c>
      <c r="E949" t="s">
        <v>757</v>
      </c>
      <c r="F949" s="246" t="s">
        <v>774</v>
      </c>
      <c r="G949" t="s">
        <v>303</v>
      </c>
      <c r="H949">
        <v>639.25</v>
      </c>
      <c r="I949">
        <f t="shared" si="14"/>
        <v>703.17</v>
      </c>
    </row>
    <row r="950" spans="1:9" ht="12.75" customHeight="1" x14ac:dyDescent="0.35">
      <c r="A950" t="s">
        <v>2647</v>
      </c>
      <c r="B950" s="244">
        <v>45292</v>
      </c>
      <c r="C950" s="244">
        <v>45657</v>
      </c>
      <c r="D950" t="s">
        <v>2648</v>
      </c>
      <c r="E950" t="s">
        <v>757</v>
      </c>
      <c r="F950" s="246" t="s">
        <v>777</v>
      </c>
      <c r="G950" t="s">
        <v>303</v>
      </c>
      <c r="H950">
        <v>568.88</v>
      </c>
      <c r="I950">
        <f t="shared" si="14"/>
        <v>625.76</v>
      </c>
    </row>
    <row r="951" spans="1:9" ht="12.75" customHeight="1" x14ac:dyDescent="0.35">
      <c r="A951" t="s">
        <v>2649</v>
      </c>
      <c r="B951" s="244">
        <v>45292</v>
      </c>
      <c r="C951" s="244">
        <v>45657</v>
      </c>
      <c r="D951" t="s">
        <v>2650</v>
      </c>
      <c r="E951" t="s">
        <v>757</v>
      </c>
      <c r="F951" s="246" t="s">
        <v>780</v>
      </c>
      <c r="G951" t="s">
        <v>303</v>
      </c>
      <c r="H951">
        <v>651.16999999999996</v>
      </c>
      <c r="I951">
        <f t="shared" si="14"/>
        <v>716.28</v>
      </c>
    </row>
    <row r="952" spans="1:9" ht="12.75" customHeight="1" x14ac:dyDescent="0.35">
      <c r="A952" t="s">
        <v>2651</v>
      </c>
      <c r="B952" s="244">
        <v>45292</v>
      </c>
      <c r="C952" s="244">
        <v>45657</v>
      </c>
      <c r="D952" t="s">
        <v>2652</v>
      </c>
      <c r="E952" t="s">
        <v>757</v>
      </c>
      <c r="F952" s="246" t="s">
        <v>758</v>
      </c>
      <c r="G952" t="s">
        <v>303</v>
      </c>
      <c r="H952">
        <v>353.68</v>
      </c>
      <c r="I952">
        <f t="shared" si="14"/>
        <v>389.04</v>
      </c>
    </row>
    <row r="953" spans="1:9" ht="12.75" customHeight="1" x14ac:dyDescent="0.35">
      <c r="A953" t="s">
        <v>2653</v>
      </c>
      <c r="B953" s="244">
        <v>45292</v>
      </c>
      <c r="C953" s="244">
        <v>45657</v>
      </c>
      <c r="D953" t="s">
        <v>2654</v>
      </c>
      <c r="E953" t="s">
        <v>757</v>
      </c>
      <c r="F953" s="246" t="s">
        <v>762</v>
      </c>
      <c r="G953" t="s">
        <v>303</v>
      </c>
      <c r="H953">
        <v>484.16</v>
      </c>
      <c r="I953">
        <f t="shared" si="14"/>
        <v>532.57000000000005</v>
      </c>
    </row>
    <row r="954" spans="1:9" ht="12.75" customHeight="1" x14ac:dyDescent="0.35">
      <c r="A954" t="s">
        <v>2655</v>
      </c>
      <c r="B954" s="244">
        <v>45292</v>
      </c>
      <c r="C954" s="244">
        <v>45657</v>
      </c>
      <c r="D954" t="s">
        <v>2656</v>
      </c>
      <c r="E954" t="s">
        <v>757</v>
      </c>
      <c r="F954" s="246" t="s">
        <v>765</v>
      </c>
      <c r="G954" t="s">
        <v>303</v>
      </c>
      <c r="H954">
        <v>570.19000000000005</v>
      </c>
      <c r="I954">
        <f t="shared" si="14"/>
        <v>627.20000000000005</v>
      </c>
    </row>
    <row r="955" spans="1:9" ht="12.75" customHeight="1" x14ac:dyDescent="0.35">
      <c r="A955" t="s">
        <v>2657</v>
      </c>
      <c r="B955" s="244">
        <v>45292</v>
      </c>
      <c r="C955" s="244">
        <v>45657</v>
      </c>
      <c r="D955" t="s">
        <v>2658</v>
      </c>
      <c r="E955" t="s">
        <v>757</v>
      </c>
      <c r="F955" s="246" t="s">
        <v>768</v>
      </c>
      <c r="G955" t="s">
        <v>303</v>
      </c>
      <c r="H955">
        <v>615.22</v>
      </c>
      <c r="I955">
        <f t="shared" si="14"/>
        <v>676.74</v>
      </c>
    </row>
    <row r="956" spans="1:9" ht="12.75" customHeight="1" x14ac:dyDescent="0.35">
      <c r="A956" t="s">
        <v>2659</v>
      </c>
      <c r="B956" s="244">
        <v>45292</v>
      </c>
      <c r="C956" s="244">
        <v>45657</v>
      </c>
      <c r="D956" t="s">
        <v>2660</v>
      </c>
      <c r="E956" t="s">
        <v>757</v>
      </c>
      <c r="F956" s="246" t="s">
        <v>771</v>
      </c>
      <c r="G956" t="s">
        <v>303</v>
      </c>
      <c r="H956">
        <v>672.93</v>
      </c>
      <c r="I956">
        <f t="shared" si="14"/>
        <v>740.22</v>
      </c>
    </row>
    <row r="957" spans="1:9" ht="12.75" customHeight="1" x14ac:dyDescent="0.35">
      <c r="A957" t="s">
        <v>2661</v>
      </c>
      <c r="B957" s="244">
        <v>45292</v>
      </c>
      <c r="C957" s="244">
        <v>45657</v>
      </c>
      <c r="D957" t="s">
        <v>2662</v>
      </c>
      <c r="E957" t="s">
        <v>757</v>
      </c>
      <c r="F957" s="246" t="s">
        <v>774</v>
      </c>
      <c r="G957" t="s">
        <v>303</v>
      </c>
      <c r="H957">
        <v>893.97</v>
      </c>
      <c r="I957">
        <f t="shared" si="14"/>
        <v>983.36</v>
      </c>
    </row>
    <row r="958" spans="1:9" ht="12.75" customHeight="1" x14ac:dyDescent="0.35">
      <c r="A958" t="s">
        <v>2663</v>
      </c>
      <c r="B958" s="244">
        <v>45292</v>
      </c>
      <c r="C958" s="244">
        <v>45657</v>
      </c>
      <c r="D958" t="s">
        <v>2664</v>
      </c>
      <c r="E958" t="s">
        <v>757</v>
      </c>
      <c r="F958" s="246" t="s">
        <v>777</v>
      </c>
      <c r="G958" t="s">
        <v>303</v>
      </c>
      <c r="H958">
        <v>761.91</v>
      </c>
      <c r="I958">
        <f t="shared" si="14"/>
        <v>838.1</v>
      </c>
    </row>
    <row r="959" spans="1:9" ht="12.75" customHeight="1" x14ac:dyDescent="0.35">
      <c r="A959" t="s">
        <v>2665</v>
      </c>
      <c r="B959" s="244">
        <v>45292</v>
      </c>
      <c r="C959" s="244">
        <v>45657</v>
      </c>
      <c r="D959" t="s">
        <v>2666</v>
      </c>
      <c r="E959" t="s">
        <v>757</v>
      </c>
      <c r="F959" s="246" t="s">
        <v>780</v>
      </c>
      <c r="G959" t="s">
        <v>303</v>
      </c>
      <c r="H959">
        <v>678.31</v>
      </c>
      <c r="I959">
        <f t="shared" si="14"/>
        <v>746.14</v>
      </c>
    </row>
    <row r="960" spans="1:9" ht="12.75" customHeight="1" x14ac:dyDescent="0.35">
      <c r="A960" t="s">
        <v>2667</v>
      </c>
      <c r="B960" s="244">
        <v>45292</v>
      </c>
      <c r="C960" s="244">
        <v>45657</v>
      </c>
      <c r="D960" t="s">
        <v>2668</v>
      </c>
      <c r="E960" t="s">
        <v>757</v>
      </c>
      <c r="F960" s="246" t="s">
        <v>758</v>
      </c>
      <c r="G960" t="s">
        <v>303</v>
      </c>
      <c r="H960">
        <v>380.13</v>
      </c>
      <c r="I960">
        <f t="shared" si="14"/>
        <v>418.14</v>
      </c>
    </row>
    <row r="961" spans="1:9" ht="12.75" customHeight="1" x14ac:dyDescent="0.35">
      <c r="A961" t="s">
        <v>2669</v>
      </c>
      <c r="B961" s="244">
        <v>45292</v>
      </c>
      <c r="C961" s="244">
        <v>45657</v>
      </c>
      <c r="D961" t="s">
        <v>2670</v>
      </c>
      <c r="E961" t="s">
        <v>757</v>
      </c>
      <c r="F961" s="246" t="s">
        <v>762</v>
      </c>
      <c r="G961" t="s">
        <v>303</v>
      </c>
      <c r="H961">
        <v>511.88</v>
      </c>
      <c r="I961">
        <f t="shared" si="14"/>
        <v>563.05999999999995</v>
      </c>
    </row>
    <row r="962" spans="1:9" ht="12.75" customHeight="1" x14ac:dyDescent="0.35">
      <c r="A962" t="s">
        <v>2671</v>
      </c>
      <c r="B962" s="244">
        <v>45292</v>
      </c>
      <c r="C962" s="244">
        <v>45657</v>
      </c>
      <c r="D962" t="s">
        <v>2672</v>
      </c>
      <c r="E962" t="s">
        <v>757</v>
      </c>
      <c r="F962" s="246" t="s">
        <v>765</v>
      </c>
      <c r="G962" t="s">
        <v>303</v>
      </c>
      <c r="H962">
        <v>592.98</v>
      </c>
      <c r="I962">
        <f t="shared" si="14"/>
        <v>652.27</v>
      </c>
    </row>
    <row r="963" spans="1:9" ht="12.75" customHeight="1" x14ac:dyDescent="0.35">
      <c r="A963" t="s">
        <v>2673</v>
      </c>
      <c r="B963" s="244">
        <v>45292</v>
      </c>
      <c r="C963" s="244">
        <v>45657</v>
      </c>
      <c r="D963" t="s">
        <v>2674</v>
      </c>
      <c r="E963" t="s">
        <v>757</v>
      </c>
      <c r="F963" s="246" t="s">
        <v>768</v>
      </c>
      <c r="G963" t="s">
        <v>303</v>
      </c>
      <c r="H963">
        <v>667.83</v>
      </c>
      <c r="I963">
        <f t="shared" si="14"/>
        <v>734.61</v>
      </c>
    </row>
    <row r="964" spans="1:9" ht="12.75" customHeight="1" x14ac:dyDescent="0.35">
      <c r="A964" t="s">
        <v>2675</v>
      </c>
      <c r="B964" s="244">
        <v>45292</v>
      </c>
      <c r="C964" s="244">
        <v>45657</v>
      </c>
      <c r="D964" t="s">
        <v>2676</v>
      </c>
      <c r="E964" t="s">
        <v>757</v>
      </c>
      <c r="F964" s="246" t="s">
        <v>771</v>
      </c>
      <c r="G964" t="s">
        <v>303</v>
      </c>
      <c r="H964">
        <v>724.43</v>
      </c>
      <c r="I964">
        <f t="shared" si="14"/>
        <v>796.87</v>
      </c>
    </row>
    <row r="965" spans="1:9" ht="12.75" customHeight="1" x14ac:dyDescent="0.35">
      <c r="A965" t="s">
        <v>2677</v>
      </c>
      <c r="B965" s="244">
        <v>45292</v>
      </c>
      <c r="C965" s="244">
        <v>45657</v>
      </c>
      <c r="D965" t="s">
        <v>2678</v>
      </c>
      <c r="E965" t="s">
        <v>757</v>
      </c>
      <c r="F965" s="246" t="s">
        <v>774</v>
      </c>
      <c r="G965" t="s">
        <v>303</v>
      </c>
      <c r="H965">
        <v>795.96</v>
      </c>
      <c r="I965">
        <f t="shared" si="14"/>
        <v>875.55</v>
      </c>
    </row>
    <row r="966" spans="1:9" ht="12.75" customHeight="1" x14ac:dyDescent="0.35">
      <c r="A966" t="s">
        <v>2679</v>
      </c>
      <c r="B966" s="244">
        <v>45292</v>
      </c>
      <c r="C966" s="244">
        <v>45657</v>
      </c>
      <c r="D966" t="s">
        <v>2680</v>
      </c>
      <c r="E966" t="s">
        <v>757</v>
      </c>
      <c r="F966" s="246" t="s">
        <v>777</v>
      </c>
      <c r="G966" t="s">
        <v>303</v>
      </c>
      <c r="H966">
        <v>650.45000000000005</v>
      </c>
      <c r="I966">
        <f t="shared" si="14"/>
        <v>715.49</v>
      </c>
    </row>
    <row r="967" spans="1:9" ht="12.75" customHeight="1" x14ac:dyDescent="0.35">
      <c r="A967" t="s">
        <v>2681</v>
      </c>
      <c r="B967" s="244">
        <v>45292</v>
      </c>
      <c r="C967" s="244">
        <v>45657</v>
      </c>
      <c r="D967" t="s">
        <v>2682</v>
      </c>
      <c r="E967" t="s">
        <v>757</v>
      </c>
      <c r="F967" s="246" t="s">
        <v>780</v>
      </c>
      <c r="G967" t="s">
        <v>303</v>
      </c>
      <c r="H967">
        <v>707.47</v>
      </c>
      <c r="I967">
        <f t="shared" si="14"/>
        <v>778.21</v>
      </c>
    </row>
    <row r="968" spans="1:9" ht="12.75" customHeight="1" x14ac:dyDescent="0.35">
      <c r="A968" t="s">
        <v>2683</v>
      </c>
      <c r="B968" s="244">
        <v>45292</v>
      </c>
      <c r="C968" s="244">
        <v>45657</v>
      </c>
      <c r="D968" t="s">
        <v>2684</v>
      </c>
      <c r="E968" t="s">
        <v>757</v>
      </c>
      <c r="F968" s="246" t="s">
        <v>758</v>
      </c>
      <c r="G968" t="s">
        <v>303</v>
      </c>
      <c r="H968">
        <v>440.15</v>
      </c>
      <c r="I968">
        <f t="shared" si="14"/>
        <v>484.16</v>
      </c>
    </row>
    <row r="969" spans="1:9" ht="12.75" customHeight="1" x14ac:dyDescent="0.35">
      <c r="A969" t="s">
        <v>2685</v>
      </c>
      <c r="B969" s="244">
        <v>45292</v>
      </c>
      <c r="C969" s="244">
        <v>45657</v>
      </c>
      <c r="D969" t="s">
        <v>2686</v>
      </c>
      <c r="E969" t="s">
        <v>757</v>
      </c>
      <c r="F969" s="246" t="s">
        <v>762</v>
      </c>
      <c r="G969" t="s">
        <v>303</v>
      </c>
      <c r="H969">
        <v>579.75</v>
      </c>
      <c r="I969">
        <f t="shared" si="14"/>
        <v>637.72</v>
      </c>
    </row>
    <row r="970" spans="1:9" ht="12.75" customHeight="1" x14ac:dyDescent="0.35">
      <c r="A970" t="s">
        <v>2687</v>
      </c>
      <c r="B970" s="244">
        <v>45292</v>
      </c>
      <c r="C970" s="244">
        <v>45657</v>
      </c>
      <c r="D970" t="s">
        <v>2688</v>
      </c>
      <c r="E970" t="s">
        <v>757</v>
      </c>
      <c r="F970" s="246" t="s">
        <v>765</v>
      </c>
      <c r="G970" t="s">
        <v>303</v>
      </c>
      <c r="H970">
        <v>646.73</v>
      </c>
      <c r="I970">
        <f t="shared" ref="I970:I1033" si="15">ROUNDDOWN(1.1*H970,2)</f>
        <v>711.4</v>
      </c>
    </row>
    <row r="971" spans="1:9" ht="12.75" customHeight="1" x14ac:dyDescent="0.35">
      <c r="A971" t="s">
        <v>2689</v>
      </c>
      <c r="B971" s="244">
        <v>45292</v>
      </c>
      <c r="C971" s="244">
        <v>45657</v>
      </c>
      <c r="D971" t="s">
        <v>2690</v>
      </c>
      <c r="E971" t="s">
        <v>757</v>
      </c>
      <c r="F971" s="246" t="s">
        <v>768</v>
      </c>
      <c r="G971" t="s">
        <v>303</v>
      </c>
      <c r="H971">
        <v>705.23</v>
      </c>
      <c r="I971">
        <f t="shared" si="15"/>
        <v>775.75</v>
      </c>
    </row>
    <row r="972" spans="1:9" ht="12.75" customHeight="1" x14ac:dyDescent="0.35">
      <c r="A972" t="s">
        <v>2691</v>
      </c>
      <c r="B972" s="244">
        <v>45292</v>
      </c>
      <c r="C972" s="244">
        <v>45657</v>
      </c>
      <c r="D972" t="s">
        <v>2692</v>
      </c>
      <c r="E972" t="s">
        <v>757</v>
      </c>
      <c r="F972" s="246" t="s">
        <v>771</v>
      </c>
      <c r="G972" t="s">
        <v>303</v>
      </c>
      <c r="H972">
        <v>758.31</v>
      </c>
      <c r="I972">
        <f t="shared" si="15"/>
        <v>834.14</v>
      </c>
    </row>
    <row r="973" spans="1:9" ht="12.75" customHeight="1" x14ac:dyDescent="0.35">
      <c r="A973" t="s">
        <v>2693</v>
      </c>
      <c r="B973" s="244">
        <v>45292</v>
      </c>
      <c r="C973" s="244">
        <v>45657</v>
      </c>
      <c r="D973" t="s">
        <v>2694</v>
      </c>
      <c r="E973" t="s">
        <v>757</v>
      </c>
      <c r="F973" s="246" t="s">
        <v>774</v>
      </c>
      <c r="G973" t="s">
        <v>303</v>
      </c>
      <c r="H973">
        <v>884.58</v>
      </c>
      <c r="I973">
        <f t="shared" si="15"/>
        <v>973.03</v>
      </c>
    </row>
    <row r="974" spans="1:9" ht="12.75" customHeight="1" x14ac:dyDescent="0.35">
      <c r="A974" t="s">
        <v>2695</v>
      </c>
      <c r="B974" s="244">
        <v>45292</v>
      </c>
      <c r="C974" s="244">
        <v>45657</v>
      </c>
      <c r="D974" t="s">
        <v>2696</v>
      </c>
      <c r="E974" t="s">
        <v>757</v>
      </c>
      <c r="F974" s="246" t="s">
        <v>777</v>
      </c>
      <c r="G974" t="s">
        <v>303</v>
      </c>
      <c r="H974">
        <v>799.14</v>
      </c>
      <c r="I974">
        <f t="shared" si="15"/>
        <v>879.05</v>
      </c>
    </row>
    <row r="975" spans="1:9" ht="12.75" customHeight="1" x14ac:dyDescent="0.35">
      <c r="A975" t="s">
        <v>2697</v>
      </c>
      <c r="B975" s="244">
        <v>45292</v>
      </c>
      <c r="C975" s="244">
        <v>45657</v>
      </c>
      <c r="D975" t="s">
        <v>2698</v>
      </c>
      <c r="E975" t="s">
        <v>757</v>
      </c>
      <c r="F975" s="246" t="s">
        <v>780</v>
      </c>
      <c r="G975" t="s">
        <v>303</v>
      </c>
      <c r="H975">
        <v>781.45</v>
      </c>
      <c r="I975">
        <f t="shared" si="15"/>
        <v>859.59</v>
      </c>
    </row>
    <row r="976" spans="1:9" ht="12.75" customHeight="1" x14ac:dyDescent="0.35">
      <c r="A976" t="s">
        <v>2699</v>
      </c>
      <c r="B976" s="244">
        <v>45292</v>
      </c>
      <c r="C976" s="244">
        <v>45657</v>
      </c>
      <c r="D976" t="s">
        <v>2700</v>
      </c>
      <c r="E976" t="s">
        <v>757</v>
      </c>
      <c r="F976" s="246" t="s">
        <v>758</v>
      </c>
      <c r="G976" t="s">
        <v>303</v>
      </c>
      <c r="H976">
        <v>318.11</v>
      </c>
      <c r="I976">
        <f t="shared" si="15"/>
        <v>349.92</v>
      </c>
    </row>
    <row r="977" spans="1:9" ht="12.75" customHeight="1" x14ac:dyDescent="0.35">
      <c r="A977" t="s">
        <v>2701</v>
      </c>
      <c r="B977" s="244">
        <v>45292</v>
      </c>
      <c r="C977" s="244">
        <v>45657</v>
      </c>
      <c r="D977" t="s">
        <v>2702</v>
      </c>
      <c r="E977" t="s">
        <v>757</v>
      </c>
      <c r="F977" s="246" t="s">
        <v>762</v>
      </c>
      <c r="G977" t="s">
        <v>303</v>
      </c>
      <c r="H977">
        <v>426.43</v>
      </c>
      <c r="I977">
        <f t="shared" si="15"/>
        <v>469.07</v>
      </c>
    </row>
    <row r="978" spans="1:9" ht="12.75" customHeight="1" x14ac:dyDescent="0.35">
      <c r="A978" t="s">
        <v>2703</v>
      </c>
      <c r="B978" s="244">
        <v>45292</v>
      </c>
      <c r="C978" s="244">
        <v>45657</v>
      </c>
      <c r="D978" t="s">
        <v>2704</v>
      </c>
      <c r="E978" t="s">
        <v>757</v>
      </c>
      <c r="F978" s="246" t="s">
        <v>765</v>
      </c>
      <c r="G978" t="s">
        <v>303</v>
      </c>
      <c r="H978">
        <v>494.13</v>
      </c>
      <c r="I978">
        <f t="shared" si="15"/>
        <v>543.54</v>
      </c>
    </row>
    <row r="979" spans="1:9" ht="12.75" customHeight="1" x14ac:dyDescent="0.35">
      <c r="A979" t="s">
        <v>2705</v>
      </c>
      <c r="B979" s="244">
        <v>45292</v>
      </c>
      <c r="C979" s="244">
        <v>45657</v>
      </c>
      <c r="D979" t="s">
        <v>2706</v>
      </c>
      <c r="E979" t="s">
        <v>757</v>
      </c>
      <c r="F979" s="246" t="s">
        <v>768</v>
      </c>
      <c r="G979" t="s">
        <v>303</v>
      </c>
      <c r="H979">
        <v>557.34</v>
      </c>
      <c r="I979">
        <f t="shared" si="15"/>
        <v>613.07000000000005</v>
      </c>
    </row>
    <row r="980" spans="1:9" ht="12.75" customHeight="1" x14ac:dyDescent="0.35">
      <c r="A980" t="s">
        <v>2707</v>
      </c>
      <c r="B980" s="244">
        <v>45292</v>
      </c>
      <c r="C980" s="244">
        <v>45657</v>
      </c>
      <c r="D980" t="s">
        <v>2708</v>
      </c>
      <c r="E980" t="s">
        <v>757</v>
      </c>
      <c r="F980" s="246" t="s">
        <v>771</v>
      </c>
      <c r="G980" t="s">
        <v>303</v>
      </c>
      <c r="H980">
        <v>594.30999999999995</v>
      </c>
      <c r="I980">
        <f t="shared" si="15"/>
        <v>653.74</v>
      </c>
    </row>
    <row r="981" spans="1:9" ht="12.75" customHeight="1" x14ac:dyDescent="0.35">
      <c r="A981" t="s">
        <v>2709</v>
      </c>
      <c r="B981" s="244">
        <v>45292</v>
      </c>
      <c r="C981" s="244">
        <v>45657</v>
      </c>
      <c r="D981" t="s">
        <v>2710</v>
      </c>
      <c r="E981" t="s">
        <v>757</v>
      </c>
      <c r="F981" s="246" t="s">
        <v>774</v>
      </c>
      <c r="G981" t="s">
        <v>303</v>
      </c>
      <c r="H981">
        <v>624.41</v>
      </c>
      <c r="I981">
        <f t="shared" si="15"/>
        <v>686.85</v>
      </c>
    </row>
    <row r="982" spans="1:9" ht="12.75" customHeight="1" x14ac:dyDescent="0.35">
      <c r="A982" t="s">
        <v>2711</v>
      </c>
      <c r="B982" s="244">
        <v>45292</v>
      </c>
      <c r="C982" s="244">
        <v>45657</v>
      </c>
      <c r="D982" t="s">
        <v>2712</v>
      </c>
      <c r="E982" t="s">
        <v>757</v>
      </c>
      <c r="F982" s="246" t="s">
        <v>777</v>
      </c>
      <c r="G982" t="s">
        <v>303</v>
      </c>
      <c r="H982">
        <v>559.23</v>
      </c>
      <c r="I982">
        <f t="shared" si="15"/>
        <v>615.15</v>
      </c>
    </row>
    <row r="983" spans="1:9" ht="12.75" customHeight="1" x14ac:dyDescent="0.35">
      <c r="A983" t="s">
        <v>2713</v>
      </c>
      <c r="B983" s="244">
        <v>45292</v>
      </c>
      <c r="C983" s="244">
        <v>45657</v>
      </c>
      <c r="D983" t="s">
        <v>2714</v>
      </c>
      <c r="E983" t="s">
        <v>757</v>
      </c>
      <c r="F983" s="246" t="s">
        <v>780</v>
      </c>
      <c r="G983" t="s">
        <v>303</v>
      </c>
      <c r="H983">
        <v>613.87</v>
      </c>
      <c r="I983">
        <f t="shared" si="15"/>
        <v>675.25</v>
      </c>
    </row>
    <row r="984" spans="1:9" ht="12.75" customHeight="1" x14ac:dyDescent="0.35">
      <c r="A984" t="s">
        <v>2715</v>
      </c>
      <c r="B984" s="244">
        <v>45292</v>
      </c>
      <c r="C984" s="244">
        <v>45657</v>
      </c>
      <c r="D984" t="s">
        <v>2716</v>
      </c>
      <c r="E984" t="s">
        <v>757</v>
      </c>
      <c r="F984" s="246" t="s">
        <v>758</v>
      </c>
      <c r="G984" t="s">
        <v>303</v>
      </c>
      <c r="H984">
        <v>300.11</v>
      </c>
      <c r="I984">
        <f t="shared" si="15"/>
        <v>330.12</v>
      </c>
    </row>
    <row r="985" spans="1:9" ht="12.75" customHeight="1" x14ac:dyDescent="0.35">
      <c r="A985" t="s">
        <v>2717</v>
      </c>
      <c r="B985" s="244">
        <v>45292</v>
      </c>
      <c r="C985" s="244">
        <v>45657</v>
      </c>
      <c r="D985" t="s">
        <v>2718</v>
      </c>
      <c r="E985" t="s">
        <v>757</v>
      </c>
      <c r="F985" s="246" t="s">
        <v>762</v>
      </c>
      <c r="G985" t="s">
        <v>303</v>
      </c>
      <c r="H985">
        <v>393.34</v>
      </c>
      <c r="I985">
        <f t="shared" si="15"/>
        <v>432.67</v>
      </c>
    </row>
    <row r="986" spans="1:9" ht="12.75" customHeight="1" x14ac:dyDescent="0.35">
      <c r="A986" t="s">
        <v>2719</v>
      </c>
      <c r="B986" s="244">
        <v>45292</v>
      </c>
      <c r="C986" s="244">
        <v>45657</v>
      </c>
      <c r="D986" t="s">
        <v>2720</v>
      </c>
      <c r="E986" t="s">
        <v>757</v>
      </c>
      <c r="F986" s="246" t="s">
        <v>765</v>
      </c>
      <c r="G986" t="s">
        <v>303</v>
      </c>
      <c r="H986">
        <v>433.59</v>
      </c>
      <c r="I986">
        <f t="shared" si="15"/>
        <v>476.94</v>
      </c>
    </row>
    <row r="987" spans="1:9" ht="12.75" customHeight="1" x14ac:dyDescent="0.35">
      <c r="A987" t="s">
        <v>2721</v>
      </c>
      <c r="B987" s="244">
        <v>45292</v>
      </c>
      <c r="C987" s="244">
        <v>45657</v>
      </c>
      <c r="D987" t="s">
        <v>2722</v>
      </c>
      <c r="E987" t="s">
        <v>757</v>
      </c>
      <c r="F987" s="246" t="s">
        <v>768</v>
      </c>
      <c r="G987" t="s">
        <v>303</v>
      </c>
      <c r="H987">
        <v>522.49</v>
      </c>
      <c r="I987">
        <f t="shared" si="15"/>
        <v>574.73</v>
      </c>
    </row>
    <row r="988" spans="1:9" ht="12.75" customHeight="1" x14ac:dyDescent="0.35">
      <c r="A988" t="s">
        <v>2723</v>
      </c>
      <c r="B988" s="244">
        <v>45292</v>
      </c>
      <c r="C988" s="244">
        <v>45657</v>
      </c>
      <c r="D988" t="s">
        <v>2724</v>
      </c>
      <c r="E988" t="s">
        <v>757</v>
      </c>
      <c r="F988" s="246" t="s">
        <v>771</v>
      </c>
      <c r="G988" t="s">
        <v>303</v>
      </c>
      <c r="H988">
        <v>469.93</v>
      </c>
      <c r="I988">
        <f t="shared" si="15"/>
        <v>516.91999999999996</v>
      </c>
    </row>
    <row r="989" spans="1:9" ht="12.75" customHeight="1" x14ac:dyDescent="0.35">
      <c r="A989" t="s">
        <v>2725</v>
      </c>
      <c r="B989" s="244">
        <v>45292</v>
      </c>
      <c r="C989" s="244">
        <v>45657</v>
      </c>
      <c r="D989" t="s">
        <v>2726</v>
      </c>
      <c r="E989" t="s">
        <v>757</v>
      </c>
      <c r="F989" s="246" t="s">
        <v>774</v>
      </c>
      <c r="G989" t="s">
        <v>303</v>
      </c>
      <c r="H989">
        <v>567.4</v>
      </c>
      <c r="I989">
        <f t="shared" si="15"/>
        <v>624.14</v>
      </c>
    </row>
    <row r="990" spans="1:9" ht="12.75" customHeight="1" x14ac:dyDescent="0.35">
      <c r="A990" t="s">
        <v>2727</v>
      </c>
      <c r="B990" s="244">
        <v>45292</v>
      </c>
      <c r="C990" s="244">
        <v>45657</v>
      </c>
      <c r="D990" t="s">
        <v>2728</v>
      </c>
      <c r="E990" t="s">
        <v>757</v>
      </c>
      <c r="F990" s="246" t="s">
        <v>777</v>
      </c>
      <c r="G990" t="s">
        <v>303</v>
      </c>
      <c r="H990">
        <v>452.34</v>
      </c>
      <c r="I990">
        <f t="shared" si="15"/>
        <v>497.57</v>
      </c>
    </row>
    <row r="991" spans="1:9" ht="12.75" customHeight="1" x14ac:dyDescent="0.35">
      <c r="A991" t="s">
        <v>2729</v>
      </c>
      <c r="B991" s="244">
        <v>45292</v>
      </c>
      <c r="C991" s="244">
        <v>45657</v>
      </c>
      <c r="D991" t="s">
        <v>2730</v>
      </c>
      <c r="E991" t="s">
        <v>757</v>
      </c>
      <c r="F991" s="246" t="s">
        <v>780</v>
      </c>
      <c r="G991" t="s">
        <v>303</v>
      </c>
      <c r="H991">
        <v>440.56</v>
      </c>
      <c r="I991">
        <f t="shared" si="15"/>
        <v>484.61</v>
      </c>
    </row>
    <row r="992" spans="1:9" ht="12.75" customHeight="1" x14ac:dyDescent="0.35">
      <c r="A992" t="s">
        <v>2731</v>
      </c>
      <c r="B992" s="244">
        <v>45292</v>
      </c>
      <c r="C992" s="244">
        <v>45657</v>
      </c>
      <c r="D992" t="s">
        <v>6879</v>
      </c>
      <c r="E992" t="s">
        <v>757</v>
      </c>
      <c r="F992" s="246" t="s">
        <v>758</v>
      </c>
      <c r="G992" t="s">
        <v>303</v>
      </c>
      <c r="H992">
        <v>570.59</v>
      </c>
      <c r="I992">
        <f t="shared" si="15"/>
        <v>627.64</v>
      </c>
    </row>
    <row r="993" spans="1:9" ht="12.75" customHeight="1" x14ac:dyDescent="0.35">
      <c r="A993" t="s">
        <v>2733</v>
      </c>
      <c r="B993" s="244">
        <v>45292</v>
      </c>
      <c r="C993" s="244">
        <v>45657</v>
      </c>
      <c r="D993" t="s">
        <v>6880</v>
      </c>
      <c r="E993" t="s">
        <v>757</v>
      </c>
      <c r="F993" s="246" t="s">
        <v>758</v>
      </c>
      <c r="G993" t="s">
        <v>303</v>
      </c>
      <c r="H993">
        <v>453</v>
      </c>
      <c r="I993">
        <f t="shared" si="15"/>
        <v>498.3</v>
      </c>
    </row>
    <row r="994" spans="1:9" ht="12.75" customHeight="1" x14ac:dyDescent="0.35">
      <c r="A994" t="s">
        <v>2735</v>
      </c>
      <c r="B994" s="244">
        <v>45292</v>
      </c>
      <c r="C994" s="244">
        <v>45657</v>
      </c>
      <c r="D994" t="s">
        <v>2736</v>
      </c>
      <c r="E994" t="s">
        <v>757</v>
      </c>
      <c r="F994" s="246" t="s">
        <v>762</v>
      </c>
      <c r="G994" t="s">
        <v>303</v>
      </c>
      <c r="H994">
        <v>711.09</v>
      </c>
      <c r="I994">
        <f t="shared" si="15"/>
        <v>782.19</v>
      </c>
    </row>
    <row r="995" spans="1:9" ht="12.75" customHeight="1" x14ac:dyDescent="0.35">
      <c r="A995" t="s">
        <v>2737</v>
      </c>
      <c r="B995" s="244">
        <v>45292</v>
      </c>
      <c r="C995" s="244">
        <v>45657</v>
      </c>
      <c r="D995" t="s">
        <v>2738</v>
      </c>
      <c r="E995" t="s">
        <v>757</v>
      </c>
      <c r="F995" s="246" t="s">
        <v>765</v>
      </c>
      <c r="G995" t="s">
        <v>303</v>
      </c>
      <c r="H995">
        <v>783.19</v>
      </c>
      <c r="I995">
        <f t="shared" si="15"/>
        <v>861.5</v>
      </c>
    </row>
    <row r="996" spans="1:9" ht="12.75" customHeight="1" x14ac:dyDescent="0.35">
      <c r="A996" t="s">
        <v>2739</v>
      </c>
      <c r="B996" s="244">
        <v>45292</v>
      </c>
      <c r="C996" s="244">
        <v>45657</v>
      </c>
      <c r="D996" t="s">
        <v>2740</v>
      </c>
      <c r="E996" t="s">
        <v>757</v>
      </c>
      <c r="F996" s="246" t="s">
        <v>768</v>
      </c>
      <c r="G996" t="s">
        <v>303</v>
      </c>
      <c r="H996">
        <v>842.49</v>
      </c>
      <c r="I996">
        <f t="shared" si="15"/>
        <v>926.73</v>
      </c>
    </row>
    <row r="997" spans="1:9" ht="12.75" customHeight="1" x14ac:dyDescent="0.35">
      <c r="A997" t="s">
        <v>2741</v>
      </c>
      <c r="B997" s="244">
        <v>45292</v>
      </c>
      <c r="C997" s="244">
        <v>45657</v>
      </c>
      <c r="D997" t="s">
        <v>2742</v>
      </c>
      <c r="E997" t="s">
        <v>757</v>
      </c>
      <c r="F997" s="246" t="s">
        <v>771</v>
      </c>
      <c r="G997" t="s">
        <v>303</v>
      </c>
      <c r="H997">
        <v>891.13</v>
      </c>
      <c r="I997">
        <f t="shared" si="15"/>
        <v>980.24</v>
      </c>
    </row>
    <row r="998" spans="1:9" ht="12.75" customHeight="1" x14ac:dyDescent="0.35">
      <c r="A998" t="s">
        <v>2743</v>
      </c>
      <c r="B998" s="244">
        <v>45292</v>
      </c>
      <c r="C998" s="244">
        <v>45657</v>
      </c>
      <c r="D998" t="s">
        <v>2744</v>
      </c>
      <c r="E998" t="s">
        <v>757</v>
      </c>
      <c r="F998" s="246" t="s">
        <v>774</v>
      </c>
      <c r="G998" t="s">
        <v>303</v>
      </c>
      <c r="H998">
        <v>1059.1500000000001</v>
      </c>
      <c r="I998">
        <f t="shared" si="15"/>
        <v>1165.06</v>
      </c>
    </row>
    <row r="999" spans="1:9" ht="12.75" customHeight="1" x14ac:dyDescent="0.35">
      <c r="A999" t="s">
        <v>2745</v>
      </c>
      <c r="B999" s="244">
        <v>45292</v>
      </c>
      <c r="C999" s="244">
        <v>45657</v>
      </c>
      <c r="D999" t="s">
        <v>2746</v>
      </c>
      <c r="E999" t="s">
        <v>757</v>
      </c>
      <c r="F999" s="246" t="s">
        <v>777</v>
      </c>
      <c r="G999" t="s">
        <v>303</v>
      </c>
      <c r="H999">
        <v>961.63</v>
      </c>
      <c r="I999">
        <f t="shared" si="15"/>
        <v>1057.79</v>
      </c>
    </row>
    <row r="1000" spans="1:9" ht="12.75" customHeight="1" x14ac:dyDescent="0.35">
      <c r="A1000" t="s">
        <v>2747</v>
      </c>
      <c r="B1000" s="244">
        <v>45292</v>
      </c>
      <c r="C1000" s="244">
        <v>45657</v>
      </c>
      <c r="D1000" t="s">
        <v>2748</v>
      </c>
      <c r="E1000" t="s">
        <v>757</v>
      </c>
      <c r="F1000" s="246" t="s">
        <v>780</v>
      </c>
      <c r="G1000" t="s">
        <v>303</v>
      </c>
      <c r="H1000">
        <v>889.82</v>
      </c>
      <c r="I1000">
        <f t="shared" si="15"/>
        <v>978.8</v>
      </c>
    </row>
    <row r="1001" spans="1:9" ht="12.75" customHeight="1" x14ac:dyDescent="0.35">
      <c r="A1001" t="s">
        <v>2749</v>
      </c>
      <c r="B1001" s="244">
        <v>45292</v>
      </c>
      <c r="C1001" s="244">
        <v>45657</v>
      </c>
      <c r="D1001" t="s">
        <v>2750</v>
      </c>
      <c r="E1001" t="s">
        <v>757</v>
      </c>
      <c r="F1001" s="246" t="s">
        <v>758</v>
      </c>
      <c r="G1001" t="s">
        <v>303</v>
      </c>
      <c r="H1001">
        <v>453</v>
      </c>
      <c r="I1001">
        <f t="shared" si="15"/>
        <v>498.3</v>
      </c>
    </row>
    <row r="1002" spans="1:9" ht="12.75" customHeight="1" x14ac:dyDescent="0.35">
      <c r="A1002" t="s">
        <v>2751</v>
      </c>
      <c r="B1002" s="244">
        <v>45292</v>
      </c>
      <c r="C1002" s="244">
        <v>45657</v>
      </c>
      <c r="D1002" t="s">
        <v>2752</v>
      </c>
      <c r="E1002" t="s">
        <v>757</v>
      </c>
      <c r="F1002" s="246" t="s">
        <v>762</v>
      </c>
      <c r="G1002" t="s">
        <v>303</v>
      </c>
      <c r="H1002">
        <v>565.57000000000005</v>
      </c>
      <c r="I1002">
        <f t="shared" si="15"/>
        <v>622.12</v>
      </c>
    </row>
    <row r="1003" spans="1:9" ht="12.75" customHeight="1" x14ac:dyDescent="0.35">
      <c r="A1003" t="s">
        <v>2753</v>
      </c>
      <c r="B1003" s="244">
        <v>45292</v>
      </c>
      <c r="C1003" s="244">
        <v>45657</v>
      </c>
      <c r="D1003" t="s">
        <v>2754</v>
      </c>
      <c r="E1003" t="s">
        <v>757</v>
      </c>
      <c r="F1003" s="246" t="s">
        <v>765</v>
      </c>
      <c r="G1003" t="s">
        <v>303</v>
      </c>
      <c r="H1003">
        <v>602.91</v>
      </c>
      <c r="I1003">
        <f t="shared" si="15"/>
        <v>663.2</v>
      </c>
    </row>
    <row r="1004" spans="1:9" ht="12.75" customHeight="1" x14ac:dyDescent="0.35">
      <c r="A1004" t="s">
        <v>2755</v>
      </c>
      <c r="B1004" s="244">
        <v>45292</v>
      </c>
      <c r="C1004" s="244">
        <v>45657</v>
      </c>
      <c r="D1004" t="s">
        <v>2756</v>
      </c>
      <c r="E1004" t="s">
        <v>757</v>
      </c>
      <c r="F1004" s="246" t="s">
        <v>768</v>
      </c>
      <c r="G1004" t="s">
        <v>303</v>
      </c>
      <c r="H1004">
        <v>693.24</v>
      </c>
      <c r="I1004">
        <f t="shared" si="15"/>
        <v>762.56</v>
      </c>
    </row>
    <row r="1005" spans="1:9" ht="12.75" customHeight="1" x14ac:dyDescent="0.35">
      <c r="A1005" t="s">
        <v>2757</v>
      </c>
      <c r="B1005" s="244">
        <v>45292</v>
      </c>
      <c r="C1005" s="244">
        <v>45657</v>
      </c>
      <c r="D1005" t="s">
        <v>2758</v>
      </c>
      <c r="E1005" t="s">
        <v>757</v>
      </c>
      <c r="F1005" s="246" t="s">
        <v>771</v>
      </c>
      <c r="G1005" t="s">
        <v>303</v>
      </c>
      <c r="H1005">
        <v>720.38</v>
      </c>
      <c r="I1005">
        <f t="shared" si="15"/>
        <v>792.41</v>
      </c>
    </row>
    <row r="1006" spans="1:9" ht="12.75" customHeight="1" x14ac:dyDescent="0.35">
      <c r="A1006" t="s">
        <v>2759</v>
      </c>
      <c r="B1006" s="244">
        <v>45292</v>
      </c>
      <c r="C1006" s="244">
        <v>45657</v>
      </c>
      <c r="D1006" t="s">
        <v>2760</v>
      </c>
      <c r="E1006" t="s">
        <v>757</v>
      </c>
      <c r="F1006" s="246" t="s">
        <v>774</v>
      </c>
      <c r="G1006" t="s">
        <v>303</v>
      </c>
      <c r="H1006">
        <v>761.83</v>
      </c>
      <c r="I1006">
        <f t="shared" si="15"/>
        <v>838.01</v>
      </c>
    </row>
    <row r="1007" spans="1:9" ht="12.75" customHeight="1" x14ac:dyDescent="0.35">
      <c r="A1007" t="s">
        <v>2761</v>
      </c>
      <c r="B1007" s="244">
        <v>45292</v>
      </c>
      <c r="C1007" s="244">
        <v>45657</v>
      </c>
      <c r="D1007" t="s">
        <v>2762</v>
      </c>
      <c r="E1007" t="s">
        <v>757</v>
      </c>
      <c r="F1007" s="246" t="s">
        <v>777</v>
      </c>
      <c r="G1007" t="s">
        <v>303</v>
      </c>
      <c r="H1007">
        <v>723.31</v>
      </c>
      <c r="I1007">
        <f t="shared" si="15"/>
        <v>795.64</v>
      </c>
    </row>
    <row r="1008" spans="1:9" ht="12.75" customHeight="1" x14ac:dyDescent="0.35">
      <c r="A1008" t="s">
        <v>2763</v>
      </c>
      <c r="B1008" s="244">
        <v>45292</v>
      </c>
      <c r="C1008" s="244">
        <v>45657</v>
      </c>
      <c r="D1008" t="s">
        <v>2764</v>
      </c>
      <c r="E1008" t="s">
        <v>757</v>
      </c>
      <c r="F1008" s="246" t="s">
        <v>780</v>
      </c>
      <c r="G1008" t="s">
        <v>303</v>
      </c>
      <c r="H1008">
        <v>720.76</v>
      </c>
      <c r="I1008">
        <f t="shared" si="15"/>
        <v>792.83</v>
      </c>
    </row>
    <row r="1009" spans="1:9" ht="12.75" customHeight="1" x14ac:dyDescent="0.35">
      <c r="A1009" t="s">
        <v>2765</v>
      </c>
      <c r="B1009" s="244">
        <v>45292</v>
      </c>
      <c r="C1009" s="244">
        <v>45657</v>
      </c>
      <c r="D1009" t="s">
        <v>2766</v>
      </c>
      <c r="E1009" t="s">
        <v>757</v>
      </c>
      <c r="F1009" s="246" t="s">
        <v>758</v>
      </c>
      <c r="G1009" t="s">
        <v>303</v>
      </c>
      <c r="H1009">
        <v>313.99</v>
      </c>
      <c r="I1009">
        <f t="shared" si="15"/>
        <v>345.38</v>
      </c>
    </row>
    <row r="1010" spans="1:9" ht="12.75" customHeight="1" x14ac:dyDescent="0.35">
      <c r="A1010" t="s">
        <v>2767</v>
      </c>
      <c r="B1010" s="244">
        <v>45292</v>
      </c>
      <c r="C1010" s="244">
        <v>45657</v>
      </c>
      <c r="D1010" t="s">
        <v>2768</v>
      </c>
      <c r="E1010" t="s">
        <v>757</v>
      </c>
      <c r="F1010" s="246" t="s">
        <v>762</v>
      </c>
      <c r="G1010" t="s">
        <v>303</v>
      </c>
      <c r="H1010">
        <v>418.98</v>
      </c>
      <c r="I1010">
        <f t="shared" si="15"/>
        <v>460.87</v>
      </c>
    </row>
    <row r="1011" spans="1:9" ht="12.75" customHeight="1" x14ac:dyDescent="0.35">
      <c r="A1011" t="s">
        <v>2769</v>
      </c>
      <c r="B1011" s="244">
        <v>45292</v>
      </c>
      <c r="C1011" s="244">
        <v>45657</v>
      </c>
      <c r="D1011" t="s">
        <v>2770</v>
      </c>
      <c r="E1011" t="s">
        <v>757</v>
      </c>
      <c r="F1011" s="246" t="s">
        <v>765</v>
      </c>
      <c r="G1011" t="s">
        <v>303</v>
      </c>
      <c r="H1011">
        <v>459.01</v>
      </c>
      <c r="I1011">
        <f t="shared" si="15"/>
        <v>504.91</v>
      </c>
    </row>
    <row r="1012" spans="1:9" ht="12.75" customHeight="1" x14ac:dyDescent="0.35">
      <c r="A1012" t="s">
        <v>2771</v>
      </c>
      <c r="B1012" s="244">
        <v>45292</v>
      </c>
      <c r="C1012" s="244">
        <v>45657</v>
      </c>
      <c r="D1012" t="s">
        <v>2772</v>
      </c>
      <c r="E1012" t="s">
        <v>757</v>
      </c>
      <c r="F1012" s="246" t="s">
        <v>768</v>
      </c>
      <c r="G1012" t="s">
        <v>303</v>
      </c>
      <c r="H1012">
        <v>500.86</v>
      </c>
      <c r="I1012">
        <f t="shared" si="15"/>
        <v>550.94000000000005</v>
      </c>
    </row>
    <row r="1013" spans="1:9" ht="12.75" customHeight="1" x14ac:dyDescent="0.35">
      <c r="A1013" t="s">
        <v>2773</v>
      </c>
      <c r="B1013" s="244">
        <v>45292</v>
      </c>
      <c r="C1013" s="244">
        <v>45657</v>
      </c>
      <c r="D1013" t="s">
        <v>2774</v>
      </c>
      <c r="E1013" t="s">
        <v>757</v>
      </c>
      <c r="F1013" s="246" t="s">
        <v>771</v>
      </c>
      <c r="G1013" t="s">
        <v>303</v>
      </c>
      <c r="H1013">
        <v>516.23</v>
      </c>
      <c r="I1013">
        <f t="shared" si="15"/>
        <v>567.85</v>
      </c>
    </row>
    <row r="1014" spans="1:9" ht="12.75" customHeight="1" x14ac:dyDescent="0.35">
      <c r="A1014" t="s">
        <v>2775</v>
      </c>
      <c r="B1014" s="244">
        <v>45292</v>
      </c>
      <c r="C1014" s="244">
        <v>45657</v>
      </c>
      <c r="D1014" t="s">
        <v>2776</v>
      </c>
      <c r="E1014" t="s">
        <v>757</v>
      </c>
      <c r="F1014" s="246" t="s">
        <v>774</v>
      </c>
      <c r="G1014" t="s">
        <v>303</v>
      </c>
      <c r="H1014">
        <v>506.51</v>
      </c>
      <c r="I1014">
        <f t="shared" si="15"/>
        <v>557.16</v>
      </c>
    </row>
    <row r="1015" spans="1:9" ht="12.75" customHeight="1" x14ac:dyDescent="0.35">
      <c r="A1015" t="s">
        <v>2777</v>
      </c>
      <c r="B1015" s="244">
        <v>45292</v>
      </c>
      <c r="C1015" s="244">
        <v>45657</v>
      </c>
      <c r="D1015" t="s">
        <v>2778</v>
      </c>
      <c r="E1015" t="s">
        <v>757</v>
      </c>
      <c r="F1015" s="246" t="s">
        <v>777</v>
      </c>
      <c r="G1015" t="s">
        <v>303</v>
      </c>
      <c r="H1015">
        <v>462.91</v>
      </c>
      <c r="I1015">
        <f t="shared" si="15"/>
        <v>509.2</v>
      </c>
    </row>
    <row r="1016" spans="1:9" ht="12.75" customHeight="1" x14ac:dyDescent="0.35">
      <c r="A1016" t="s">
        <v>2779</v>
      </c>
      <c r="B1016" s="244">
        <v>45292</v>
      </c>
      <c r="C1016" s="244">
        <v>45657</v>
      </c>
      <c r="D1016" t="s">
        <v>2780</v>
      </c>
      <c r="E1016" t="s">
        <v>757</v>
      </c>
      <c r="F1016" s="246" t="s">
        <v>780</v>
      </c>
      <c r="G1016" t="s">
        <v>303</v>
      </c>
      <c r="H1016">
        <v>544.67999999999995</v>
      </c>
      <c r="I1016">
        <f t="shared" si="15"/>
        <v>599.14</v>
      </c>
    </row>
    <row r="1017" spans="1:9" ht="12.75" customHeight="1" x14ac:dyDescent="0.35">
      <c r="A1017" t="s">
        <v>2781</v>
      </c>
      <c r="B1017" s="244">
        <v>45292</v>
      </c>
      <c r="C1017" s="244">
        <v>45657</v>
      </c>
      <c r="D1017" t="s">
        <v>2782</v>
      </c>
      <c r="E1017" t="s">
        <v>757</v>
      </c>
      <c r="F1017" s="246" t="s">
        <v>758</v>
      </c>
      <c r="G1017" t="s">
        <v>303</v>
      </c>
      <c r="H1017">
        <v>323.18</v>
      </c>
      <c r="I1017">
        <f t="shared" si="15"/>
        <v>355.49</v>
      </c>
    </row>
    <row r="1018" spans="1:9" ht="12.75" customHeight="1" x14ac:dyDescent="0.35">
      <c r="A1018" t="s">
        <v>2783</v>
      </c>
      <c r="B1018" s="244">
        <v>45292</v>
      </c>
      <c r="C1018" s="244">
        <v>45657</v>
      </c>
      <c r="D1018" t="s">
        <v>2784</v>
      </c>
      <c r="E1018" t="s">
        <v>757</v>
      </c>
      <c r="F1018" s="246" t="s">
        <v>762</v>
      </c>
      <c r="G1018" t="s">
        <v>303</v>
      </c>
      <c r="H1018">
        <v>427.29</v>
      </c>
      <c r="I1018">
        <f t="shared" si="15"/>
        <v>470.01</v>
      </c>
    </row>
    <row r="1019" spans="1:9" ht="12.75" customHeight="1" x14ac:dyDescent="0.35">
      <c r="A1019" t="s">
        <v>2785</v>
      </c>
      <c r="B1019" s="244">
        <v>45292</v>
      </c>
      <c r="C1019" s="244">
        <v>45657</v>
      </c>
      <c r="D1019" t="s">
        <v>2786</v>
      </c>
      <c r="E1019" t="s">
        <v>757</v>
      </c>
      <c r="F1019" s="246" t="s">
        <v>765</v>
      </c>
      <c r="G1019" t="s">
        <v>303</v>
      </c>
      <c r="H1019">
        <v>484.84</v>
      </c>
      <c r="I1019">
        <f t="shared" si="15"/>
        <v>533.32000000000005</v>
      </c>
    </row>
    <row r="1020" spans="1:9" ht="12.75" customHeight="1" x14ac:dyDescent="0.35">
      <c r="A1020" t="s">
        <v>2787</v>
      </c>
      <c r="B1020" s="244">
        <v>45292</v>
      </c>
      <c r="C1020" s="244">
        <v>45657</v>
      </c>
      <c r="D1020" t="s">
        <v>2788</v>
      </c>
      <c r="E1020" t="s">
        <v>757</v>
      </c>
      <c r="F1020" s="246" t="s">
        <v>768</v>
      </c>
      <c r="G1020" t="s">
        <v>303</v>
      </c>
      <c r="H1020">
        <v>512.21</v>
      </c>
      <c r="I1020">
        <f t="shared" si="15"/>
        <v>563.42999999999995</v>
      </c>
    </row>
    <row r="1021" spans="1:9" ht="12.75" customHeight="1" x14ac:dyDescent="0.35">
      <c r="A1021" t="s">
        <v>2789</v>
      </c>
      <c r="B1021" s="244">
        <v>45292</v>
      </c>
      <c r="C1021" s="244">
        <v>45657</v>
      </c>
      <c r="D1021" t="s">
        <v>2790</v>
      </c>
      <c r="E1021" t="s">
        <v>757</v>
      </c>
      <c r="F1021" s="246" t="s">
        <v>771</v>
      </c>
      <c r="G1021" t="s">
        <v>303</v>
      </c>
      <c r="H1021">
        <v>542.53</v>
      </c>
      <c r="I1021">
        <f t="shared" si="15"/>
        <v>596.78</v>
      </c>
    </row>
    <row r="1022" spans="1:9" ht="12.75" customHeight="1" x14ac:dyDescent="0.35">
      <c r="A1022" t="s">
        <v>2791</v>
      </c>
      <c r="B1022" s="244">
        <v>45292</v>
      </c>
      <c r="C1022" s="244">
        <v>45657</v>
      </c>
      <c r="D1022" t="s">
        <v>2792</v>
      </c>
      <c r="E1022" t="s">
        <v>757</v>
      </c>
      <c r="F1022" s="246" t="s">
        <v>774</v>
      </c>
      <c r="G1022" t="s">
        <v>303</v>
      </c>
      <c r="H1022">
        <v>695.41</v>
      </c>
      <c r="I1022">
        <f t="shared" si="15"/>
        <v>764.95</v>
      </c>
    </row>
    <row r="1023" spans="1:9" ht="12.75" customHeight="1" x14ac:dyDescent="0.35">
      <c r="A1023" t="s">
        <v>2793</v>
      </c>
      <c r="B1023" s="244">
        <v>45292</v>
      </c>
      <c r="C1023" s="244">
        <v>45657</v>
      </c>
      <c r="D1023" t="s">
        <v>2794</v>
      </c>
      <c r="E1023" t="s">
        <v>757</v>
      </c>
      <c r="F1023" s="246" t="s">
        <v>777</v>
      </c>
      <c r="G1023" t="s">
        <v>303</v>
      </c>
      <c r="H1023">
        <v>614.36</v>
      </c>
      <c r="I1023">
        <f t="shared" si="15"/>
        <v>675.79</v>
      </c>
    </row>
    <row r="1024" spans="1:9" ht="12.75" customHeight="1" x14ac:dyDescent="0.35">
      <c r="A1024" t="s">
        <v>2795</v>
      </c>
      <c r="B1024" s="244">
        <v>45292</v>
      </c>
      <c r="C1024" s="244">
        <v>45657</v>
      </c>
      <c r="D1024" t="s">
        <v>2796</v>
      </c>
      <c r="E1024" t="s">
        <v>757</v>
      </c>
      <c r="F1024" s="246" t="s">
        <v>780</v>
      </c>
      <c r="G1024" t="s">
        <v>303</v>
      </c>
      <c r="H1024">
        <v>568.29999999999995</v>
      </c>
      <c r="I1024">
        <f t="shared" si="15"/>
        <v>625.13</v>
      </c>
    </row>
    <row r="1025" spans="1:9" ht="12.75" customHeight="1" x14ac:dyDescent="0.35">
      <c r="A1025" t="s">
        <v>2797</v>
      </c>
      <c r="B1025" s="244">
        <v>45292</v>
      </c>
      <c r="C1025" s="244">
        <v>45657</v>
      </c>
      <c r="D1025" t="s">
        <v>2798</v>
      </c>
      <c r="E1025" t="s">
        <v>757</v>
      </c>
      <c r="F1025" s="246" t="s">
        <v>758</v>
      </c>
      <c r="G1025" t="s">
        <v>303</v>
      </c>
      <c r="H1025">
        <v>346.41</v>
      </c>
      <c r="I1025">
        <f t="shared" si="15"/>
        <v>381.05</v>
      </c>
    </row>
    <row r="1026" spans="1:9" ht="12.75" customHeight="1" x14ac:dyDescent="0.35">
      <c r="A1026" t="s">
        <v>2799</v>
      </c>
      <c r="B1026" s="244">
        <v>45292</v>
      </c>
      <c r="C1026" s="244">
        <v>45657</v>
      </c>
      <c r="D1026" t="s">
        <v>2800</v>
      </c>
      <c r="E1026" t="s">
        <v>757</v>
      </c>
      <c r="F1026" s="246" t="s">
        <v>762</v>
      </c>
      <c r="G1026" t="s">
        <v>303</v>
      </c>
      <c r="H1026">
        <v>449.83</v>
      </c>
      <c r="I1026">
        <f t="shared" si="15"/>
        <v>494.81</v>
      </c>
    </row>
    <row r="1027" spans="1:9" ht="12.75" customHeight="1" x14ac:dyDescent="0.35">
      <c r="A1027" t="s">
        <v>2801</v>
      </c>
      <c r="B1027" s="244">
        <v>45292</v>
      </c>
      <c r="C1027" s="244">
        <v>45657</v>
      </c>
      <c r="D1027" t="s">
        <v>2802</v>
      </c>
      <c r="E1027" t="s">
        <v>757</v>
      </c>
      <c r="F1027" s="246" t="s">
        <v>765</v>
      </c>
      <c r="G1027" t="s">
        <v>303</v>
      </c>
      <c r="H1027">
        <v>492.77</v>
      </c>
      <c r="I1027">
        <f t="shared" si="15"/>
        <v>542.04</v>
      </c>
    </row>
    <row r="1028" spans="1:9" ht="12.75" customHeight="1" x14ac:dyDescent="0.35">
      <c r="A1028" t="s">
        <v>2803</v>
      </c>
      <c r="B1028" s="244">
        <v>45292</v>
      </c>
      <c r="C1028" s="244">
        <v>45657</v>
      </c>
      <c r="D1028" t="s">
        <v>2804</v>
      </c>
      <c r="E1028" t="s">
        <v>757</v>
      </c>
      <c r="F1028" s="246" t="s">
        <v>768</v>
      </c>
      <c r="G1028" t="s">
        <v>303</v>
      </c>
      <c r="H1028">
        <v>549.58000000000004</v>
      </c>
      <c r="I1028">
        <f t="shared" si="15"/>
        <v>604.53</v>
      </c>
    </row>
    <row r="1029" spans="1:9" ht="12.75" customHeight="1" x14ac:dyDescent="0.35">
      <c r="A1029" t="s">
        <v>2805</v>
      </c>
      <c r="B1029" s="244">
        <v>45292</v>
      </c>
      <c r="C1029" s="244">
        <v>45657</v>
      </c>
      <c r="D1029" t="s">
        <v>2806</v>
      </c>
      <c r="E1029" t="s">
        <v>757</v>
      </c>
      <c r="F1029" s="246" t="s">
        <v>771</v>
      </c>
      <c r="G1029" t="s">
        <v>303</v>
      </c>
      <c r="H1029">
        <v>542.54999999999995</v>
      </c>
      <c r="I1029">
        <f t="shared" si="15"/>
        <v>596.79999999999995</v>
      </c>
    </row>
    <row r="1030" spans="1:9" ht="12.75" customHeight="1" x14ac:dyDescent="0.35">
      <c r="A1030" t="s">
        <v>2807</v>
      </c>
      <c r="B1030" s="244">
        <v>45292</v>
      </c>
      <c r="C1030" s="244">
        <v>45657</v>
      </c>
      <c r="D1030" t="s">
        <v>2808</v>
      </c>
      <c r="E1030" t="s">
        <v>757</v>
      </c>
      <c r="F1030" s="246" t="s">
        <v>774</v>
      </c>
      <c r="G1030" t="s">
        <v>303</v>
      </c>
      <c r="H1030">
        <v>614.41</v>
      </c>
      <c r="I1030">
        <f t="shared" si="15"/>
        <v>675.85</v>
      </c>
    </row>
    <row r="1031" spans="1:9" ht="12.75" customHeight="1" x14ac:dyDescent="0.35">
      <c r="A1031" t="s">
        <v>2809</v>
      </c>
      <c r="B1031" s="244">
        <v>45292</v>
      </c>
      <c r="C1031" s="244">
        <v>45657</v>
      </c>
      <c r="D1031" t="s">
        <v>2810</v>
      </c>
      <c r="E1031" t="s">
        <v>757</v>
      </c>
      <c r="F1031" s="246" t="s">
        <v>777</v>
      </c>
      <c r="G1031" t="s">
        <v>303</v>
      </c>
      <c r="H1031">
        <v>508.61</v>
      </c>
      <c r="I1031">
        <f t="shared" si="15"/>
        <v>559.47</v>
      </c>
    </row>
    <row r="1032" spans="1:9" ht="12.75" customHeight="1" x14ac:dyDescent="0.35">
      <c r="A1032" t="s">
        <v>2811</v>
      </c>
      <c r="B1032" s="244">
        <v>45292</v>
      </c>
      <c r="C1032" s="244">
        <v>45657</v>
      </c>
      <c r="D1032" t="s">
        <v>2812</v>
      </c>
      <c r="E1032" t="s">
        <v>757</v>
      </c>
      <c r="F1032" s="246" t="s">
        <v>780</v>
      </c>
      <c r="G1032" t="s">
        <v>303</v>
      </c>
      <c r="H1032">
        <v>537.58000000000004</v>
      </c>
      <c r="I1032">
        <f t="shared" si="15"/>
        <v>591.33000000000004</v>
      </c>
    </row>
    <row r="1033" spans="1:9" ht="12.75" customHeight="1" x14ac:dyDescent="0.35">
      <c r="A1033" t="s">
        <v>2813</v>
      </c>
      <c r="B1033" s="244">
        <v>45292</v>
      </c>
      <c r="C1033" s="244">
        <v>45657</v>
      </c>
      <c r="D1033" t="s">
        <v>2814</v>
      </c>
      <c r="E1033" t="s">
        <v>757</v>
      </c>
      <c r="F1033" s="246" t="s">
        <v>758</v>
      </c>
      <c r="G1033" t="s">
        <v>303</v>
      </c>
      <c r="H1033">
        <v>402.66</v>
      </c>
      <c r="I1033">
        <f t="shared" si="15"/>
        <v>442.92</v>
      </c>
    </row>
    <row r="1034" spans="1:9" ht="12.75" customHeight="1" x14ac:dyDescent="0.35">
      <c r="A1034" t="s">
        <v>2815</v>
      </c>
      <c r="B1034" s="244">
        <v>45292</v>
      </c>
      <c r="C1034" s="244">
        <v>45657</v>
      </c>
      <c r="D1034" t="s">
        <v>2816</v>
      </c>
      <c r="E1034" t="s">
        <v>757</v>
      </c>
      <c r="F1034" s="246" t="s">
        <v>762</v>
      </c>
      <c r="G1034" t="s">
        <v>303</v>
      </c>
      <c r="H1034">
        <v>510.46</v>
      </c>
      <c r="I1034">
        <f t="shared" ref="I1034:I1097" si="16">ROUNDDOWN(1.1*H1034,2)</f>
        <v>561.5</v>
      </c>
    </row>
    <row r="1035" spans="1:9" ht="12.75" customHeight="1" x14ac:dyDescent="0.35">
      <c r="A1035" t="s">
        <v>2817</v>
      </c>
      <c r="B1035" s="244">
        <v>45292</v>
      </c>
      <c r="C1035" s="244">
        <v>45657</v>
      </c>
      <c r="D1035" t="s">
        <v>2818</v>
      </c>
      <c r="E1035" t="s">
        <v>757</v>
      </c>
      <c r="F1035" s="246" t="s">
        <v>765</v>
      </c>
      <c r="G1035" t="s">
        <v>303</v>
      </c>
      <c r="H1035">
        <v>533.65</v>
      </c>
      <c r="I1035">
        <f t="shared" si="16"/>
        <v>587.01</v>
      </c>
    </row>
    <row r="1036" spans="1:9" ht="12.75" customHeight="1" x14ac:dyDescent="0.35">
      <c r="A1036" t="s">
        <v>2819</v>
      </c>
      <c r="B1036" s="244">
        <v>45292</v>
      </c>
      <c r="C1036" s="244">
        <v>45657</v>
      </c>
      <c r="D1036" t="s">
        <v>2820</v>
      </c>
      <c r="E1036" t="s">
        <v>757</v>
      </c>
      <c r="F1036" s="246" t="s">
        <v>768</v>
      </c>
      <c r="G1036" t="s">
        <v>303</v>
      </c>
      <c r="H1036">
        <v>584.82000000000005</v>
      </c>
      <c r="I1036">
        <f t="shared" si="16"/>
        <v>643.29999999999995</v>
      </c>
    </row>
    <row r="1037" spans="1:9" ht="12.75" customHeight="1" x14ac:dyDescent="0.35">
      <c r="A1037" t="s">
        <v>2821</v>
      </c>
      <c r="B1037" s="244">
        <v>45292</v>
      </c>
      <c r="C1037" s="244">
        <v>45657</v>
      </c>
      <c r="D1037" t="s">
        <v>2822</v>
      </c>
      <c r="E1037" t="s">
        <v>757</v>
      </c>
      <c r="F1037" s="246" t="s">
        <v>771</v>
      </c>
      <c r="G1037" t="s">
        <v>303</v>
      </c>
      <c r="H1037">
        <v>571.45000000000005</v>
      </c>
      <c r="I1037">
        <f t="shared" si="16"/>
        <v>628.59</v>
      </c>
    </row>
    <row r="1038" spans="1:9" ht="12.75" customHeight="1" x14ac:dyDescent="0.35">
      <c r="A1038" t="s">
        <v>2823</v>
      </c>
      <c r="B1038" s="244">
        <v>45292</v>
      </c>
      <c r="C1038" s="244">
        <v>45657</v>
      </c>
      <c r="D1038" t="s">
        <v>2824</v>
      </c>
      <c r="E1038" t="s">
        <v>757</v>
      </c>
      <c r="F1038" s="246" t="s">
        <v>774</v>
      </c>
      <c r="G1038" t="s">
        <v>303</v>
      </c>
      <c r="H1038">
        <v>676.1</v>
      </c>
      <c r="I1038">
        <f t="shared" si="16"/>
        <v>743.71</v>
      </c>
    </row>
    <row r="1039" spans="1:9" ht="12.75" customHeight="1" x14ac:dyDescent="0.35">
      <c r="A1039" t="s">
        <v>2825</v>
      </c>
      <c r="B1039" s="244">
        <v>45292</v>
      </c>
      <c r="C1039" s="244">
        <v>45657</v>
      </c>
      <c r="D1039" t="s">
        <v>2826</v>
      </c>
      <c r="E1039" t="s">
        <v>757</v>
      </c>
      <c r="F1039" s="246" t="s">
        <v>777</v>
      </c>
      <c r="G1039" t="s">
        <v>303</v>
      </c>
      <c r="H1039">
        <v>616.97</v>
      </c>
      <c r="I1039">
        <f t="shared" si="16"/>
        <v>678.66</v>
      </c>
    </row>
    <row r="1040" spans="1:9" ht="12.75" customHeight="1" x14ac:dyDescent="0.35">
      <c r="A1040" t="s">
        <v>2827</v>
      </c>
      <c r="B1040" s="244">
        <v>45292</v>
      </c>
      <c r="C1040" s="244">
        <v>45657</v>
      </c>
      <c r="D1040" t="s">
        <v>2828</v>
      </c>
      <c r="E1040" t="s">
        <v>757</v>
      </c>
      <c r="F1040" s="246" t="s">
        <v>780</v>
      </c>
      <c r="G1040" t="s">
        <v>303</v>
      </c>
      <c r="H1040">
        <v>606.70000000000005</v>
      </c>
      <c r="I1040">
        <f t="shared" si="16"/>
        <v>667.37</v>
      </c>
    </row>
    <row r="1041" spans="1:9" ht="12.75" customHeight="1" x14ac:dyDescent="0.35">
      <c r="A1041" t="s">
        <v>2829</v>
      </c>
      <c r="B1041" s="244">
        <v>45292</v>
      </c>
      <c r="C1041" s="244">
        <v>45657</v>
      </c>
      <c r="D1041" t="s">
        <v>2830</v>
      </c>
      <c r="E1041" t="s">
        <v>757</v>
      </c>
      <c r="F1041" s="246" t="s">
        <v>758</v>
      </c>
      <c r="G1041" t="s">
        <v>303</v>
      </c>
      <c r="H1041">
        <v>291.95999999999998</v>
      </c>
      <c r="I1041">
        <f t="shared" si="16"/>
        <v>321.14999999999998</v>
      </c>
    </row>
    <row r="1042" spans="1:9" ht="12.75" customHeight="1" x14ac:dyDescent="0.35">
      <c r="A1042" t="s">
        <v>2831</v>
      </c>
      <c r="B1042" s="244">
        <v>45292</v>
      </c>
      <c r="C1042" s="244">
        <v>45657</v>
      </c>
      <c r="D1042" t="s">
        <v>2832</v>
      </c>
      <c r="E1042" t="s">
        <v>757</v>
      </c>
      <c r="F1042" s="246" t="s">
        <v>762</v>
      </c>
      <c r="G1042" t="s">
        <v>303</v>
      </c>
      <c r="H1042">
        <v>374.74</v>
      </c>
      <c r="I1042">
        <f t="shared" si="16"/>
        <v>412.21</v>
      </c>
    </row>
    <row r="1043" spans="1:9" ht="12.75" customHeight="1" x14ac:dyDescent="0.35">
      <c r="A1043" t="s">
        <v>2833</v>
      </c>
      <c r="B1043" s="244">
        <v>45292</v>
      </c>
      <c r="C1043" s="244">
        <v>45657</v>
      </c>
      <c r="D1043" t="s">
        <v>2834</v>
      </c>
      <c r="E1043" t="s">
        <v>757</v>
      </c>
      <c r="F1043" s="246" t="s">
        <v>765</v>
      </c>
      <c r="G1043" t="s">
        <v>303</v>
      </c>
      <c r="H1043">
        <v>411.39</v>
      </c>
      <c r="I1043">
        <f t="shared" si="16"/>
        <v>452.52</v>
      </c>
    </row>
    <row r="1044" spans="1:9" ht="12.75" customHeight="1" x14ac:dyDescent="0.35">
      <c r="A1044" t="s">
        <v>2835</v>
      </c>
      <c r="B1044" s="244">
        <v>45292</v>
      </c>
      <c r="C1044" s="244">
        <v>45657</v>
      </c>
      <c r="D1044" t="s">
        <v>2836</v>
      </c>
      <c r="E1044" t="s">
        <v>757</v>
      </c>
      <c r="F1044" s="246" t="s">
        <v>768</v>
      </c>
      <c r="G1044" t="s">
        <v>303</v>
      </c>
      <c r="H1044">
        <v>468.37</v>
      </c>
      <c r="I1044">
        <f t="shared" si="16"/>
        <v>515.20000000000005</v>
      </c>
    </row>
    <row r="1045" spans="1:9" ht="12.75" customHeight="1" x14ac:dyDescent="0.35">
      <c r="A1045" t="s">
        <v>2837</v>
      </c>
      <c r="B1045" s="244">
        <v>45292</v>
      </c>
      <c r="C1045" s="244">
        <v>45657</v>
      </c>
      <c r="D1045" t="s">
        <v>2838</v>
      </c>
      <c r="E1045" t="s">
        <v>757</v>
      </c>
      <c r="F1045" s="246" t="s">
        <v>771</v>
      </c>
      <c r="G1045" t="s">
        <v>303</v>
      </c>
      <c r="H1045">
        <v>444.97</v>
      </c>
      <c r="I1045">
        <f t="shared" si="16"/>
        <v>489.46</v>
      </c>
    </row>
    <row r="1046" spans="1:9" ht="12.75" customHeight="1" x14ac:dyDescent="0.35">
      <c r="A1046" t="s">
        <v>2839</v>
      </c>
      <c r="B1046" s="244">
        <v>45292</v>
      </c>
      <c r="C1046" s="244">
        <v>45657</v>
      </c>
      <c r="D1046" t="s">
        <v>2840</v>
      </c>
      <c r="E1046" t="s">
        <v>757</v>
      </c>
      <c r="F1046" s="246" t="s">
        <v>774</v>
      </c>
      <c r="G1046" t="s">
        <v>303</v>
      </c>
      <c r="H1046">
        <v>494.26</v>
      </c>
      <c r="I1046">
        <f t="shared" si="16"/>
        <v>543.67999999999995</v>
      </c>
    </row>
    <row r="1047" spans="1:9" ht="12.75" customHeight="1" x14ac:dyDescent="0.35">
      <c r="A1047" t="s">
        <v>2841</v>
      </c>
      <c r="B1047" s="244">
        <v>45292</v>
      </c>
      <c r="C1047" s="244">
        <v>45657</v>
      </c>
      <c r="D1047" t="s">
        <v>2842</v>
      </c>
      <c r="E1047" t="s">
        <v>757</v>
      </c>
      <c r="F1047" s="246" t="s">
        <v>777</v>
      </c>
      <c r="G1047" t="s">
        <v>303</v>
      </c>
      <c r="H1047">
        <v>411.03</v>
      </c>
      <c r="I1047">
        <f t="shared" si="16"/>
        <v>452.13</v>
      </c>
    </row>
    <row r="1048" spans="1:9" ht="12.75" customHeight="1" x14ac:dyDescent="0.35">
      <c r="A1048" t="s">
        <v>2843</v>
      </c>
      <c r="B1048" s="244">
        <v>45292</v>
      </c>
      <c r="C1048" s="244">
        <v>45657</v>
      </c>
      <c r="D1048" t="s">
        <v>2844</v>
      </c>
      <c r="E1048" t="s">
        <v>757</v>
      </c>
      <c r="F1048" s="246" t="s">
        <v>780</v>
      </c>
      <c r="G1048" t="s">
        <v>303</v>
      </c>
      <c r="H1048">
        <v>470.57</v>
      </c>
      <c r="I1048">
        <f t="shared" si="16"/>
        <v>517.62</v>
      </c>
    </row>
    <row r="1049" spans="1:9" ht="12.75" customHeight="1" x14ac:dyDescent="0.35">
      <c r="A1049" t="s">
        <v>6881</v>
      </c>
      <c r="B1049" s="244">
        <v>45292</v>
      </c>
      <c r="C1049" s="244">
        <v>45657</v>
      </c>
      <c r="D1049" t="s">
        <v>2846</v>
      </c>
      <c r="E1049" t="s">
        <v>2847</v>
      </c>
      <c r="F1049" t="s">
        <v>6842</v>
      </c>
      <c r="G1049" t="s">
        <v>303</v>
      </c>
      <c r="H1049">
        <v>27.55</v>
      </c>
      <c r="I1049">
        <f t="shared" si="16"/>
        <v>30.3</v>
      </c>
    </row>
    <row r="1050" spans="1:9" ht="12.75" customHeight="1" x14ac:dyDescent="0.35">
      <c r="A1050" t="s">
        <v>6882</v>
      </c>
      <c r="B1050" s="244">
        <v>45292</v>
      </c>
      <c r="C1050" s="244">
        <v>45657</v>
      </c>
      <c r="D1050" t="s">
        <v>2849</v>
      </c>
      <c r="E1050" t="s">
        <v>2847</v>
      </c>
      <c r="F1050" t="s">
        <v>6842</v>
      </c>
      <c r="G1050" t="s">
        <v>303</v>
      </c>
      <c r="H1050">
        <v>46.57</v>
      </c>
      <c r="I1050">
        <f t="shared" si="16"/>
        <v>51.22</v>
      </c>
    </row>
    <row r="1051" spans="1:9" ht="12.75" customHeight="1" x14ac:dyDescent="0.35">
      <c r="A1051" t="s">
        <v>6883</v>
      </c>
      <c r="B1051" s="244">
        <v>45292</v>
      </c>
      <c r="C1051" s="244">
        <v>45657</v>
      </c>
      <c r="D1051" t="s">
        <v>2851</v>
      </c>
      <c r="E1051" t="s">
        <v>2847</v>
      </c>
      <c r="F1051" t="s">
        <v>6842</v>
      </c>
      <c r="G1051" t="s">
        <v>303</v>
      </c>
      <c r="H1051">
        <v>39.42</v>
      </c>
      <c r="I1051">
        <f t="shared" si="16"/>
        <v>43.36</v>
      </c>
    </row>
    <row r="1052" spans="1:9" ht="12.75" customHeight="1" x14ac:dyDescent="0.35">
      <c r="A1052" t="s">
        <v>6884</v>
      </c>
      <c r="B1052" s="244">
        <v>45292</v>
      </c>
      <c r="C1052" s="244">
        <v>45657</v>
      </c>
      <c r="D1052" t="s">
        <v>2853</v>
      </c>
      <c r="E1052" t="s">
        <v>2847</v>
      </c>
      <c r="F1052" t="s">
        <v>6842</v>
      </c>
      <c r="G1052" t="s">
        <v>303</v>
      </c>
      <c r="H1052">
        <v>30.05</v>
      </c>
      <c r="I1052">
        <f t="shared" si="16"/>
        <v>33.049999999999997</v>
      </c>
    </row>
    <row r="1053" spans="1:9" ht="12.75" customHeight="1" x14ac:dyDescent="0.35">
      <c r="A1053" t="s">
        <v>6885</v>
      </c>
      <c r="B1053" s="244">
        <v>45292</v>
      </c>
      <c r="C1053" s="244">
        <v>45657</v>
      </c>
      <c r="D1053" t="s">
        <v>2855</v>
      </c>
      <c r="E1053" t="s">
        <v>2847</v>
      </c>
      <c r="F1053" t="s">
        <v>6842</v>
      </c>
      <c r="G1053" t="s">
        <v>303</v>
      </c>
      <c r="H1053">
        <v>27.12</v>
      </c>
      <c r="I1053">
        <f t="shared" si="16"/>
        <v>29.83</v>
      </c>
    </row>
    <row r="1054" spans="1:9" ht="12.75" customHeight="1" x14ac:dyDescent="0.35">
      <c r="A1054" t="s">
        <v>6886</v>
      </c>
      <c r="B1054" s="244">
        <v>45292</v>
      </c>
      <c r="C1054" s="244">
        <v>45657</v>
      </c>
      <c r="D1054" t="s">
        <v>2857</v>
      </c>
      <c r="E1054" t="s">
        <v>2847</v>
      </c>
      <c r="F1054" t="s">
        <v>6842</v>
      </c>
      <c r="G1054" t="s">
        <v>303</v>
      </c>
      <c r="H1054">
        <v>33</v>
      </c>
      <c r="I1054">
        <f t="shared" si="16"/>
        <v>36.299999999999997</v>
      </c>
    </row>
    <row r="1055" spans="1:9" ht="12.75" customHeight="1" x14ac:dyDescent="0.35">
      <c r="A1055" t="s">
        <v>6887</v>
      </c>
      <c r="B1055" s="244">
        <v>45292</v>
      </c>
      <c r="C1055" s="244">
        <v>45657</v>
      </c>
      <c r="D1055" t="s">
        <v>2859</v>
      </c>
      <c r="E1055" t="s">
        <v>2847</v>
      </c>
      <c r="F1055" t="s">
        <v>6842</v>
      </c>
      <c r="G1055" t="s">
        <v>303</v>
      </c>
      <c r="H1055">
        <v>33.880000000000003</v>
      </c>
      <c r="I1055">
        <f t="shared" si="16"/>
        <v>37.26</v>
      </c>
    </row>
    <row r="1056" spans="1:9" ht="12.75" customHeight="1" x14ac:dyDescent="0.35">
      <c r="A1056" t="s">
        <v>6888</v>
      </c>
      <c r="B1056" s="244">
        <v>45292</v>
      </c>
      <c r="C1056" s="244">
        <v>45657</v>
      </c>
      <c r="D1056" t="s">
        <v>2861</v>
      </c>
      <c r="E1056" t="s">
        <v>2847</v>
      </c>
      <c r="F1056" t="s">
        <v>6842</v>
      </c>
      <c r="G1056" t="s">
        <v>303</v>
      </c>
      <c r="H1056">
        <v>28.12</v>
      </c>
      <c r="I1056">
        <f t="shared" si="16"/>
        <v>30.93</v>
      </c>
    </row>
    <row r="1057" spans="1:9" ht="12.75" customHeight="1" x14ac:dyDescent="0.35">
      <c r="A1057" t="s">
        <v>6889</v>
      </c>
      <c r="B1057" s="244">
        <v>45292</v>
      </c>
      <c r="C1057" s="244">
        <v>45657</v>
      </c>
      <c r="D1057" t="s">
        <v>2863</v>
      </c>
      <c r="E1057" t="s">
        <v>2847</v>
      </c>
      <c r="F1057" t="s">
        <v>6842</v>
      </c>
      <c r="G1057" t="s">
        <v>303</v>
      </c>
      <c r="H1057">
        <v>18.36</v>
      </c>
      <c r="I1057">
        <f t="shared" si="16"/>
        <v>20.190000000000001</v>
      </c>
    </row>
    <row r="1058" spans="1:9" ht="12.75" customHeight="1" x14ac:dyDescent="0.35">
      <c r="A1058" t="s">
        <v>6890</v>
      </c>
      <c r="B1058" s="244">
        <v>45292</v>
      </c>
      <c r="C1058" s="244">
        <v>45657</v>
      </c>
      <c r="D1058" t="s">
        <v>2865</v>
      </c>
      <c r="E1058" t="s">
        <v>2847</v>
      </c>
      <c r="F1058" t="s">
        <v>6842</v>
      </c>
      <c r="G1058" t="s">
        <v>303</v>
      </c>
      <c r="H1058">
        <v>31.05</v>
      </c>
      <c r="I1058">
        <f t="shared" si="16"/>
        <v>34.15</v>
      </c>
    </row>
    <row r="1059" spans="1:9" ht="12.75" customHeight="1" x14ac:dyDescent="0.35">
      <c r="A1059" t="s">
        <v>6891</v>
      </c>
      <c r="B1059" s="244">
        <v>45292</v>
      </c>
      <c r="C1059" s="244">
        <v>45657</v>
      </c>
      <c r="D1059" t="s">
        <v>2867</v>
      </c>
      <c r="E1059" t="s">
        <v>2847</v>
      </c>
      <c r="F1059" t="s">
        <v>6842</v>
      </c>
      <c r="G1059" t="s">
        <v>303</v>
      </c>
      <c r="H1059">
        <v>26.28</v>
      </c>
      <c r="I1059">
        <f t="shared" si="16"/>
        <v>28.9</v>
      </c>
    </row>
    <row r="1060" spans="1:9" ht="12.75" customHeight="1" x14ac:dyDescent="0.35">
      <c r="A1060" t="s">
        <v>6892</v>
      </c>
      <c r="B1060" s="244">
        <v>45292</v>
      </c>
      <c r="C1060" s="244">
        <v>45657</v>
      </c>
      <c r="D1060" t="s">
        <v>2869</v>
      </c>
      <c r="E1060" t="s">
        <v>2847</v>
      </c>
      <c r="F1060" t="s">
        <v>6842</v>
      </c>
      <c r="G1060" t="s">
        <v>303</v>
      </c>
      <c r="H1060">
        <v>20.03</v>
      </c>
      <c r="I1060">
        <f t="shared" si="16"/>
        <v>22.03</v>
      </c>
    </row>
    <row r="1061" spans="1:9" ht="12.75" customHeight="1" x14ac:dyDescent="0.35">
      <c r="A1061" t="s">
        <v>6893</v>
      </c>
      <c r="B1061" s="244">
        <v>45292</v>
      </c>
      <c r="C1061" s="244">
        <v>45657</v>
      </c>
      <c r="D1061" t="s">
        <v>2871</v>
      </c>
      <c r="E1061" t="s">
        <v>2847</v>
      </c>
      <c r="F1061" t="s">
        <v>6842</v>
      </c>
      <c r="G1061" t="s">
        <v>303</v>
      </c>
      <c r="H1061">
        <v>18.079999999999998</v>
      </c>
      <c r="I1061">
        <f t="shared" si="16"/>
        <v>19.88</v>
      </c>
    </row>
    <row r="1062" spans="1:9" ht="12.75" customHeight="1" x14ac:dyDescent="0.35">
      <c r="A1062" t="s">
        <v>6894</v>
      </c>
      <c r="B1062" s="244">
        <v>45292</v>
      </c>
      <c r="C1062" s="244">
        <v>45657</v>
      </c>
      <c r="D1062" t="s">
        <v>2873</v>
      </c>
      <c r="E1062" t="s">
        <v>2847</v>
      </c>
      <c r="F1062" t="s">
        <v>6842</v>
      </c>
      <c r="G1062" t="s">
        <v>303</v>
      </c>
      <c r="H1062">
        <v>22</v>
      </c>
      <c r="I1062">
        <f t="shared" si="16"/>
        <v>24.2</v>
      </c>
    </row>
    <row r="1063" spans="1:9" ht="12.75" customHeight="1" x14ac:dyDescent="0.35">
      <c r="A1063" t="s">
        <v>6895</v>
      </c>
      <c r="B1063" s="244">
        <v>45292</v>
      </c>
      <c r="C1063" s="244">
        <v>45657</v>
      </c>
      <c r="D1063" t="s">
        <v>2875</v>
      </c>
      <c r="E1063" t="s">
        <v>2847</v>
      </c>
      <c r="F1063" t="s">
        <v>6842</v>
      </c>
      <c r="G1063" t="s">
        <v>303</v>
      </c>
      <c r="H1063">
        <v>22.59</v>
      </c>
      <c r="I1063">
        <f t="shared" si="16"/>
        <v>24.84</v>
      </c>
    </row>
    <row r="1064" spans="1:9" ht="12.75" customHeight="1" x14ac:dyDescent="0.35">
      <c r="A1064" t="s">
        <v>6896</v>
      </c>
      <c r="B1064" s="244">
        <v>45292</v>
      </c>
      <c r="C1064" s="244">
        <v>45657</v>
      </c>
      <c r="D1064" t="s">
        <v>2877</v>
      </c>
      <c r="E1064" t="s">
        <v>2847</v>
      </c>
      <c r="F1064" t="s">
        <v>6842</v>
      </c>
      <c r="G1064" t="s">
        <v>303</v>
      </c>
      <c r="H1064">
        <v>18.739999999999998</v>
      </c>
      <c r="I1064">
        <f t="shared" si="16"/>
        <v>20.61</v>
      </c>
    </row>
    <row r="1065" spans="1:9" ht="12.75" customHeight="1" x14ac:dyDescent="0.35">
      <c r="A1065" t="s">
        <v>6897</v>
      </c>
      <c r="B1065" s="244">
        <v>45292</v>
      </c>
      <c r="C1065" s="244">
        <v>45657</v>
      </c>
      <c r="D1065" t="s">
        <v>2879</v>
      </c>
      <c r="E1065" t="s">
        <v>2847</v>
      </c>
      <c r="F1065" t="s">
        <v>6842</v>
      </c>
      <c r="G1065" t="s">
        <v>303</v>
      </c>
      <c r="H1065">
        <v>13.77</v>
      </c>
      <c r="I1065">
        <f t="shared" si="16"/>
        <v>15.14</v>
      </c>
    </row>
    <row r="1066" spans="1:9" ht="12.75" customHeight="1" x14ac:dyDescent="0.35">
      <c r="A1066" t="s">
        <v>6898</v>
      </c>
      <c r="B1066" s="244">
        <v>45292</v>
      </c>
      <c r="C1066" s="244">
        <v>45657</v>
      </c>
      <c r="D1066" t="s">
        <v>2881</v>
      </c>
      <c r="E1066" t="s">
        <v>2847</v>
      </c>
      <c r="F1066" t="s">
        <v>6842</v>
      </c>
      <c r="G1066" t="s">
        <v>303</v>
      </c>
      <c r="H1066">
        <v>23.29</v>
      </c>
      <c r="I1066">
        <f t="shared" si="16"/>
        <v>25.61</v>
      </c>
    </row>
    <row r="1067" spans="1:9" ht="12.75" customHeight="1" x14ac:dyDescent="0.35">
      <c r="A1067" t="s">
        <v>6899</v>
      </c>
      <c r="B1067" s="244">
        <v>45292</v>
      </c>
      <c r="C1067" s="244">
        <v>45657</v>
      </c>
      <c r="D1067" t="s">
        <v>2883</v>
      </c>
      <c r="E1067" t="s">
        <v>2847</v>
      </c>
      <c r="F1067" t="s">
        <v>6842</v>
      </c>
      <c r="G1067" t="s">
        <v>303</v>
      </c>
      <c r="H1067">
        <v>19.71</v>
      </c>
      <c r="I1067">
        <f t="shared" si="16"/>
        <v>21.68</v>
      </c>
    </row>
    <row r="1068" spans="1:9" ht="12.75" customHeight="1" x14ac:dyDescent="0.35">
      <c r="A1068" t="s">
        <v>6900</v>
      </c>
      <c r="B1068" s="244">
        <v>45292</v>
      </c>
      <c r="C1068" s="244">
        <v>45657</v>
      </c>
      <c r="D1068" t="s">
        <v>2885</v>
      </c>
      <c r="E1068" t="s">
        <v>2847</v>
      </c>
      <c r="F1068" t="s">
        <v>6842</v>
      </c>
      <c r="G1068" t="s">
        <v>303</v>
      </c>
      <c r="H1068">
        <v>15.02</v>
      </c>
      <c r="I1068">
        <f t="shared" si="16"/>
        <v>16.52</v>
      </c>
    </row>
    <row r="1069" spans="1:9" ht="12.75" customHeight="1" x14ac:dyDescent="0.35">
      <c r="A1069" t="s">
        <v>6901</v>
      </c>
      <c r="B1069" s="244">
        <v>45292</v>
      </c>
      <c r="C1069" s="244">
        <v>45657</v>
      </c>
      <c r="D1069" t="s">
        <v>2887</v>
      </c>
      <c r="E1069" t="s">
        <v>2847</v>
      </c>
      <c r="F1069" t="s">
        <v>6842</v>
      </c>
      <c r="G1069" t="s">
        <v>303</v>
      </c>
      <c r="H1069">
        <v>13.56</v>
      </c>
      <c r="I1069">
        <f t="shared" si="16"/>
        <v>14.91</v>
      </c>
    </row>
    <row r="1070" spans="1:9" ht="12.75" customHeight="1" x14ac:dyDescent="0.35">
      <c r="A1070" t="s">
        <v>6902</v>
      </c>
      <c r="B1070" s="244">
        <v>45292</v>
      </c>
      <c r="C1070" s="244">
        <v>45657</v>
      </c>
      <c r="D1070" t="s">
        <v>2889</v>
      </c>
      <c r="E1070" t="s">
        <v>2847</v>
      </c>
      <c r="F1070" t="s">
        <v>6842</v>
      </c>
      <c r="G1070" t="s">
        <v>303</v>
      </c>
      <c r="H1070">
        <v>16.5</v>
      </c>
      <c r="I1070">
        <f t="shared" si="16"/>
        <v>18.149999999999999</v>
      </c>
    </row>
    <row r="1071" spans="1:9" ht="12.75" customHeight="1" x14ac:dyDescent="0.35">
      <c r="A1071" t="s">
        <v>6903</v>
      </c>
      <c r="B1071" s="244">
        <v>45292</v>
      </c>
      <c r="C1071" s="244">
        <v>45657</v>
      </c>
      <c r="D1071" t="s">
        <v>2891</v>
      </c>
      <c r="E1071" t="s">
        <v>2847</v>
      </c>
      <c r="F1071" t="s">
        <v>6842</v>
      </c>
      <c r="G1071" t="s">
        <v>303</v>
      </c>
      <c r="H1071">
        <v>16.940000000000001</v>
      </c>
      <c r="I1071">
        <f t="shared" si="16"/>
        <v>18.63</v>
      </c>
    </row>
    <row r="1072" spans="1:9" ht="12.75" customHeight="1" x14ac:dyDescent="0.35">
      <c r="A1072" t="s">
        <v>6904</v>
      </c>
      <c r="B1072" s="244">
        <v>45292</v>
      </c>
      <c r="C1072" s="244">
        <v>45657</v>
      </c>
      <c r="D1072" t="s">
        <v>2893</v>
      </c>
      <c r="E1072" t="s">
        <v>2847</v>
      </c>
      <c r="F1072" t="s">
        <v>6842</v>
      </c>
      <c r="G1072" t="s">
        <v>303</v>
      </c>
      <c r="H1072">
        <v>14.06</v>
      </c>
      <c r="I1072">
        <f t="shared" si="16"/>
        <v>15.46</v>
      </c>
    </row>
    <row r="1073" spans="1:9" ht="12.75" customHeight="1" x14ac:dyDescent="0.35">
      <c r="A1073" t="s">
        <v>6905</v>
      </c>
      <c r="B1073" s="244">
        <v>45292</v>
      </c>
      <c r="C1073" s="244">
        <v>45657</v>
      </c>
      <c r="D1073" t="s">
        <v>2895</v>
      </c>
      <c r="E1073" t="s">
        <v>2847</v>
      </c>
      <c r="F1073" t="s">
        <v>6842</v>
      </c>
      <c r="G1073" t="s">
        <v>303</v>
      </c>
      <c r="H1073">
        <v>11.02</v>
      </c>
      <c r="I1073">
        <f t="shared" si="16"/>
        <v>12.12</v>
      </c>
    </row>
    <row r="1074" spans="1:9" ht="12.75" customHeight="1" x14ac:dyDescent="0.35">
      <c r="A1074" t="s">
        <v>6906</v>
      </c>
      <c r="B1074" s="244">
        <v>45292</v>
      </c>
      <c r="C1074" s="244">
        <v>45657</v>
      </c>
      <c r="D1074" t="s">
        <v>2897</v>
      </c>
      <c r="E1074" t="s">
        <v>2847</v>
      </c>
      <c r="F1074" t="s">
        <v>6842</v>
      </c>
      <c r="G1074" t="s">
        <v>303</v>
      </c>
      <c r="H1074">
        <v>18.63</v>
      </c>
      <c r="I1074">
        <f t="shared" si="16"/>
        <v>20.49</v>
      </c>
    </row>
    <row r="1075" spans="1:9" ht="12.75" customHeight="1" x14ac:dyDescent="0.35">
      <c r="A1075" t="s">
        <v>6907</v>
      </c>
      <c r="B1075" s="244">
        <v>45292</v>
      </c>
      <c r="C1075" s="244">
        <v>45657</v>
      </c>
      <c r="D1075" t="s">
        <v>2899</v>
      </c>
      <c r="E1075" t="s">
        <v>2847</v>
      </c>
      <c r="F1075" t="s">
        <v>6842</v>
      </c>
      <c r="G1075" t="s">
        <v>303</v>
      </c>
      <c r="H1075">
        <v>15.77</v>
      </c>
      <c r="I1075">
        <f t="shared" si="16"/>
        <v>17.34</v>
      </c>
    </row>
    <row r="1076" spans="1:9" ht="12.75" customHeight="1" x14ac:dyDescent="0.35">
      <c r="A1076" t="s">
        <v>6908</v>
      </c>
      <c r="B1076" s="244">
        <v>45292</v>
      </c>
      <c r="C1076" s="244">
        <v>45657</v>
      </c>
      <c r="D1076" t="s">
        <v>2901</v>
      </c>
      <c r="E1076" t="s">
        <v>2847</v>
      </c>
      <c r="F1076" t="s">
        <v>6842</v>
      </c>
      <c r="G1076" t="s">
        <v>303</v>
      </c>
      <c r="H1076">
        <v>12.02</v>
      </c>
      <c r="I1076">
        <f t="shared" si="16"/>
        <v>13.22</v>
      </c>
    </row>
    <row r="1077" spans="1:9" ht="12.75" customHeight="1" x14ac:dyDescent="0.35">
      <c r="A1077" t="s">
        <v>6909</v>
      </c>
      <c r="B1077" s="244">
        <v>45292</v>
      </c>
      <c r="C1077" s="244">
        <v>45657</v>
      </c>
      <c r="D1077" t="s">
        <v>2903</v>
      </c>
      <c r="E1077" t="s">
        <v>2847</v>
      </c>
      <c r="F1077" t="s">
        <v>6842</v>
      </c>
      <c r="G1077" t="s">
        <v>303</v>
      </c>
      <c r="H1077">
        <v>10.85</v>
      </c>
      <c r="I1077">
        <f t="shared" si="16"/>
        <v>11.93</v>
      </c>
    </row>
    <row r="1078" spans="1:9" ht="12.75" customHeight="1" x14ac:dyDescent="0.35">
      <c r="A1078" t="s">
        <v>6910</v>
      </c>
      <c r="B1078" s="244">
        <v>45292</v>
      </c>
      <c r="C1078" s="244">
        <v>45657</v>
      </c>
      <c r="D1078" t="s">
        <v>2905</v>
      </c>
      <c r="E1078" t="s">
        <v>2847</v>
      </c>
      <c r="F1078" t="s">
        <v>6842</v>
      </c>
      <c r="G1078" t="s">
        <v>303</v>
      </c>
      <c r="H1078">
        <v>13.2</v>
      </c>
      <c r="I1078">
        <f t="shared" si="16"/>
        <v>14.52</v>
      </c>
    </row>
    <row r="1079" spans="1:9" ht="12.75" customHeight="1" x14ac:dyDescent="0.35">
      <c r="A1079" t="s">
        <v>6911</v>
      </c>
      <c r="B1079" s="244">
        <v>45292</v>
      </c>
      <c r="C1079" s="244">
        <v>45657</v>
      </c>
      <c r="D1079" t="s">
        <v>2907</v>
      </c>
      <c r="E1079" t="s">
        <v>2847</v>
      </c>
      <c r="F1079" t="s">
        <v>6842</v>
      </c>
      <c r="G1079" t="s">
        <v>303</v>
      </c>
      <c r="H1079">
        <v>13.55</v>
      </c>
      <c r="I1079">
        <f t="shared" si="16"/>
        <v>14.9</v>
      </c>
    </row>
    <row r="1080" spans="1:9" ht="12.75" customHeight="1" x14ac:dyDescent="0.35">
      <c r="A1080" t="s">
        <v>6912</v>
      </c>
      <c r="B1080" s="244">
        <v>45292</v>
      </c>
      <c r="C1080" s="244">
        <v>45657</v>
      </c>
      <c r="D1080" t="s">
        <v>2909</v>
      </c>
      <c r="E1080" t="s">
        <v>2847</v>
      </c>
      <c r="F1080" t="s">
        <v>6842</v>
      </c>
      <c r="G1080" t="s">
        <v>303</v>
      </c>
      <c r="H1080">
        <v>11.25</v>
      </c>
      <c r="I1080">
        <f t="shared" si="16"/>
        <v>12.37</v>
      </c>
    </row>
    <row r="1081" spans="1:9" ht="12.75" customHeight="1" x14ac:dyDescent="0.35">
      <c r="A1081" t="s">
        <v>6913</v>
      </c>
      <c r="B1081" s="244">
        <v>45292</v>
      </c>
      <c r="C1081" s="244">
        <v>45657</v>
      </c>
      <c r="D1081" t="s">
        <v>2911</v>
      </c>
      <c r="E1081" t="s">
        <v>2847</v>
      </c>
      <c r="F1081" t="s">
        <v>6842</v>
      </c>
      <c r="G1081" t="s">
        <v>303</v>
      </c>
      <c r="H1081">
        <v>9.18</v>
      </c>
      <c r="I1081">
        <f t="shared" si="16"/>
        <v>10.09</v>
      </c>
    </row>
    <row r="1082" spans="1:9" ht="12.75" customHeight="1" x14ac:dyDescent="0.35">
      <c r="A1082" t="s">
        <v>6914</v>
      </c>
      <c r="B1082" s="244">
        <v>45292</v>
      </c>
      <c r="C1082" s="244">
        <v>45657</v>
      </c>
      <c r="D1082" t="s">
        <v>2913</v>
      </c>
      <c r="E1082" t="s">
        <v>2847</v>
      </c>
      <c r="F1082" t="s">
        <v>6842</v>
      </c>
      <c r="G1082" t="s">
        <v>303</v>
      </c>
      <c r="H1082">
        <v>15.52</v>
      </c>
      <c r="I1082">
        <f t="shared" si="16"/>
        <v>17.07</v>
      </c>
    </row>
    <row r="1083" spans="1:9" ht="12.75" customHeight="1" x14ac:dyDescent="0.35">
      <c r="A1083" t="s">
        <v>6915</v>
      </c>
      <c r="B1083" s="244">
        <v>45292</v>
      </c>
      <c r="C1083" s="244">
        <v>45657</v>
      </c>
      <c r="D1083" t="s">
        <v>2915</v>
      </c>
      <c r="E1083" t="s">
        <v>2847</v>
      </c>
      <c r="F1083" t="s">
        <v>6842</v>
      </c>
      <c r="G1083" t="s">
        <v>303</v>
      </c>
      <c r="H1083">
        <v>13.14</v>
      </c>
      <c r="I1083">
        <f t="shared" si="16"/>
        <v>14.45</v>
      </c>
    </row>
    <row r="1084" spans="1:9" ht="12.75" customHeight="1" x14ac:dyDescent="0.35">
      <c r="A1084" t="s">
        <v>6916</v>
      </c>
      <c r="B1084" s="244">
        <v>45292</v>
      </c>
      <c r="C1084" s="244">
        <v>45657</v>
      </c>
      <c r="D1084" t="s">
        <v>2917</v>
      </c>
      <c r="E1084" t="s">
        <v>2847</v>
      </c>
      <c r="F1084" t="s">
        <v>6842</v>
      </c>
      <c r="G1084" t="s">
        <v>303</v>
      </c>
      <c r="H1084">
        <v>10.02</v>
      </c>
      <c r="I1084">
        <f t="shared" si="16"/>
        <v>11.02</v>
      </c>
    </row>
    <row r="1085" spans="1:9" ht="12.75" customHeight="1" x14ac:dyDescent="0.35">
      <c r="A1085" t="s">
        <v>6917</v>
      </c>
      <c r="B1085" s="244">
        <v>45292</v>
      </c>
      <c r="C1085" s="244">
        <v>45657</v>
      </c>
      <c r="D1085" t="s">
        <v>2919</v>
      </c>
      <c r="E1085" t="s">
        <v>2847</v>
      </c>
      <c r="F1085" t="s">
        <v>6842</v>
      </c>
      <c r="G1085" t="s">
        <v>303</v>
      </c>
      <c r="H1085">
        <v>9.0399999999999991</v>
      </c>
      <c r="I1085">
        <f t="shared" si="16"/>
        <v>9.94</v>
      </c>
    </row>
    <row r="1086" spans="1:9" ht="12.75" customHeight="1" x14ac:dyDescent="0.35">
      <c r="A1086" t="s">
        <v>6918</v>
      </c>
      <c r="B1086" s="244">
        <v>45292</v>
      </c>
      <c r="C1086" s="244">
        <v>45657</v>
      </c>
      <c r="D1086" t="s">
        <v>2921</v>
      </c>
      <c r="E1086" t="s">
        <v>2847</v>
      </c>
      <c r="F1086" t="s">
        <v>6842</v>
      </c>
      <c r="G1086" t="s">
        <v>303</v>
      </c>
      <c r="H1086">
        <v>11</v>
      </c>
      <c r="I1086">
        <f t="shared" si="16"/>
        <v>12.1</v>
      </c>
    </row>
    <row r="1087" spans="1:9" ht="12.75" customHeight="1" x14ac:dyDescent="0.35">
      <c r="A1087" t="s">
        <v>6919</v>
      </c>
      <c r="B1087" s="244">
        <v>45292</v>
      </c>
      <c r="C1087" s="244">
        <v>45657</v>
      </c>
      <c r="D1087" t="s">
        <v>2923</v>
      </c>
      <c r="E1087" t="s">
        <v>2847</v>
      </c>
      <c r="F1087" t="s">
        <v>6842</v>
      </c>
      <c r="G1087" t="s">
        <v>303</v>
      </c>
      <c r="H1087">
        <v>11.29</v>
      </c>
      <c r="I1087">
        <f t="shared" si="16"/>
        <v>12.41</v>
      </c>
    </row>
    <row r="1088" spans="1:9" ht="12.75" customHeight="1" x14ac:dyDescent="0.35">
      <c r="A1088" t="s">
        <v>6920</v>
      </c>
      <c r="B1088" s="244">
        <v>45292</v>
      </c>
      <c r="C1088" s="244">
        <v>45657</v>
      </c>
      <c r="D1088" t="s">
        <v>2925</v>
      </c>
      <c r="E1088" t="s">
        <v>2847</v>
      </c>
      <c r="F1088" t="s">
        <v>6842</v>
      </c>
      <c r="G1088" t="s">
        <v>303</v>
      </c>
      <c r="H1088">
        <v>9.3699999999999992</v>
      </c>
      <c r="I1088">
        <f t="shared" si="16"/>
        <v>10.3</v>
      </c>
    </row>
    <row r="1089" spans="1:9" ht="12.75" customHeight="1" x14ac:dyDescent="0.35">
      <c r="A1089" t="s">
        <v>6921</v>
      </c>
      <c r="B1089" s="244">
        <v>45292</v>
      </c>
      <c r="C1089" s="244">
        <v>45657</v>
      </c>
      <c r="D1089" t="s">
        <v>2927</v>
      </c>
      <c r="E1089" t="s">
        <v>2847</v>
      </c>
      <c r="F1089" t="s">
        <v>6842</v>
      </c>
      <c r="G1089" t="s">
        <v>303</v>
      </c>
      <c r="H1089">
        <v>7.87</v>
      </c>
      <c r="I1089">
        <f t="shared" si="16"/>
        <v>8.65</v>
      </c>
    </row>
    <row r="1090" spans="1:9" ht="12.75" customHeight="1" x14ac:dyDescent="0.35">
      <c r="A1090" t="s">
        <v>6922</v>
      </c>
      <c r="B1090" s="244">
        <v>45292</v>
      </c>
      <c r="C1090" s="244">
        <v>45657</v>
      </c>
      <c r="D1090" t="s">
        <v>2929</v>
      </c>
      <c r="E1090" t="s">
        <v>2847</v>
      </c>
      <c r="F1090" t="s">
        <v>6842</v>
      </c>
      <c r="G1090" t="s">
        <v>303</v>
      </c>
      <c r="H1090">
        <v>13.31</v>
      </c>
      <c r="I1090">
        <f t="shared" si="16"/>
        <v>14.64</v>
      </c>
    </row>
    <row r="1091" spans="1:9" ht="12.75" customHeight="1" x14ac:dyDescent="0.35">
      <c r="A1091" t="s">
        <v>6923</v>
      </c>
      <c r="B1091" s="244">
        <v>45292</v>
      </c>
      <c r="C1091" s="244">
        <v>45657</v>
      </c>
      <c r="D1091" t="s">
        <v>2931</v>
      </c>
      <c r="E1091" t="s">
        <v>2847</v>
      </c>
      <c r="F1091" t="s">
        <v>6842</v>
      </c>
      <c r="G1091" t="s">
        <v>303</v>
      </c>
      <c r="H1091">
        <v>11.26</v>
      </c>
      <c r="I1091">
        <f t="shared" si="16"/>
        <v>12.38</v>
      </c>
    </row>
    <row r="1092" spans="1:9" ht="12.75" customHeight="1" x14ac:dyDescent="0.35">
      <c r="A1092" t="s">
        <v>6924</v>
      </c>
      <c r="B1092" s="244">
        <v>45292</v>
      </c>
      <c r="C1092" s="244">
        <v>45657</v>
      </c>
      <c r="D1092" t="s">
        <v>2933</v>
      </c>
      <c r="E1092" t="s">
        <v>2847</v>
      </c>
      <c r="F1092" t="s">
        <v>6842</v>
      </c>
      <c r="G1092" t="s">
        <v>303</v>
      </c>
      <c r="H1092">
        <v>8.59</v>
      </c>
      <c r="I1092">
        <f t="shared" si="16"/>
        <v>9.44</v>
      </c>
    </row>
    <row r="1093" spans="1:9" ht="12.75" customHeight="1" x14ac:dyDescent="0.35">
      <c r="A1093" t="s">
        <v>6925</v>
      </c>
      <c r="B1093" s="244">
        <v>45292</v>
      </c>
      <c r="C1093" s="244">
        <v>45657</v>
      </c>
      <c r="D1093" t="s">
        <v>2935</v>
      </c>
      <c r="E1093" t="s">
        <v>2847</v>
      </c>
      <c r="F1093" t="s">
        <v>6842</v>
      </c>
      <c r="G1093" t="s">
        <v>303</v>
      </c>
      <c r="H1093">
        <v>7.75</v>
      </c>
      <c r="I1093">
        <f t="shared" si="16"/>
        <v>8.52</v>
      </c>
    </row>
    <row r="1094" spans="1:9" ht="12.75" customHeight="1" x14ac:dyDescent="0.35">
      <c r="A1094" t="s">
        <v>6926</v>
      </c>
      <c r="B1094" s="244">
        <v>45292</v>
      </c>
      <c r="C1094" s="244">
        <v>45657</v>
      </c>
      <c r="D1094" t="s">
        <v>2937</v>
      </c>
      <c r="E1094" t="s">
        <v>2847</v>
      </c>
      <c r="F1094" t="s">
        <v>6842</v>
      </c>
      <c r="G1094" t="s">
        <v>303</v>
      </c>
      <c r="H1094">
        <v>9.43</v>
      </c>
      <c r="I1094">
        <f t="shared" si="16"/>
        <v>10.37</v>
      </c>
    </row>
    <row r="1095" spans="1:9" ht="12.75" customHeight="1" x14ac:dyDescent="0.35">
      <c r="A1095" t="s">
        <v>6927</v>
      </c>
      <c r="B1095" s="244">
        <v>45292</v>
      </c>
      <c r="C1095" s="244">
        <v>45657</v>
      </c>
      <c r="D1095" t="s">
        <v>2939</v>
      </c>
      <c r="E1095" t="s">
        <v>2847</v>
      </c>
      <c r="F1095" t="s">
        <v>6842</v>
      </c>
      <c r="G1095" t="s">
        <v>303</v>
      </c>
      <c r="H1095">
        <v>9.68</v>
      </c>
      <c r="I1095">
        <f t="shared" si="16"/>
        <v>10.64</v>
      </c>
    </row>
    <row r="1096" spans="1:9" ht="12.75" customHeight="1" x14ac:dyDescent="0.35">
      <c r="A1096" t="s">
        <v>6928</v>
      </c>
      <c r="B1096" s="244">
        <v>45292</v>
      </c>
      <c r="C1096" s="244">
        <v>45657</v>
      </c>
      <c r="D1096" t="s">
        <v>2941</v>
      </c>
      <c r="E1096" t="s">
        <v>2847</v>
      </c>
      <c r="F1096" t="s">
        <v>6842</v>
      </c>
      <c r="G1096" t="s">
        <v>303</v>
      </c>
      <c r="H1096">
        <v>8.0299999999999994</v>
      </c>
      <c r="I1096">
        <f t="shared" si="16"/>
        <v>8.83</v>
      </c>
    </row>
    <row r="1097" spans="1:9" ht="12.75" customHeight="1" x14ac:dyDescent="0.35">
      <c r="A1097" t="s">
        <v>6929</v>
      </c>
      <c r="B1097" s="244">
        <v>45292</v>
      </c>
      <c r="C1097" s="244">
        <v>45657</v>
      </c>
      <c r="D1097" t="s">
        <v>2943</v>
      </c>
      <c r="E1097" t="s">
        <v>2847</v>
      </c>
      <c r="F1097" t="s">
        <v>6842</v>
      </c>
      <c r="G1097" t="s">
        <v>303</v>
      </c>
      <c r="H1097">
        <v>6.89</v>
      </c>
      <c r="I1097">
        <f t="shared" si="16"/>
        <v>7.57</v>
      </c>
    </row>
    <row r="1098" spans="1:9" ht="12.75" customHeight="1" x14ac:dyDescent="0.35">
      <c r="A1098" t="s">
        <v>6930</v>
      </c>
      <c r="B1098" s="244">
        <v>45292</v>
      </c>
      <c r="C1098" s="244">
        <v>45657</v>
      </c>
      <c r="D1098" t="s">
        <v>2945</v>
      </c>
      <c r="E1098" t="s">
        <v>2847</v>
      </c>
      <c r="F1098" t="s">
        <v>6842</v>
      </c>
      <c r="G1098" t="s">
        <v>303</v>
      </c>
      <c r="H1098">
        <v>11.64</v>
      </c>
      <c r="I1098">
        <f t="shared" ref="I1098:I1134" si="17">ROUNDDOWN(1.1*H1098,2)</f>
        <v>12.8</v>
      </c>
    </row>
    <row r="1099" spans="1:9" ht="12.75" customHeight="1" x14ac:dyDescent="0.35">
      <c r="A1099" t="s">
        <v>6931</v>
      </c>
      <c r="B1099" s="244">
        <v>45292</v>
      </c>
      <c r="C1099" s="244">
        <v>45657</v>
      </c>
      <c r="D1099" t="s">
        <v>2947</v>
      </c>
      <c r="E1099" t="s">
        <v>2847</v>
      </c>
      <c r="F1099" t="s">
        <v>6842</v>
      </c>
      <c r="G1099" t="s">
        <v>303</v>
      </c>
      <c r="H1099">
        <v>9.85</v>
      </c>
      <c r="I1099">
        <f t="shared" si="17"/>
        <v>10.83</v>
      </c>
    </row>
    <row r="1100" spans="1:9" ht="12.75" customHeight="1" x14ac:dyDescent="0.35">
      <c r="A1100" t="s">
        <v>6932</v>
      </c>
      <c r="B1100" s="244">
        <v>45292</v>
      </c>
      <c r="C1100" s="244">
        <v>45657</v>
      </c>
      <c r="D1100" t="s">
        <v>2949</v>
      </c>
      <c r="E1100" t="s">
        <v>2847</v>
      </c>
      <c r="F1100" t="s">
        <v>6842</v>
      </c>
      <c r="G1100" t="s">
        <v>303</v>
      </c>
      <c r="H1100">
        <v>7.51</v>
      </c>
      <c r="I1100">
        <f t="shared" si="17"/>
        <v>8.26</v>
      </c>
    </row>
    <row r="1101" spans="1:9" ht="12.75" customHeight="1" x14ac:dyDescent="0.35">
      <c r="A1101" t="s">
        <v>6933</v>
      </c>
      <c r="B1101" s="244">
        <v>45292</v>
      </c>
      <c r="C1101" s="244">
        <v>45657</v>
      </c>
      <c r="D1101" t="s">
        <v>2951</v>
      </c>
      <c r="E1101" t="s">
        <v>2847</v>
      </c>
      <c r="F1101" t="s">
        <v>6842</v>
      </c>
      <c r="G1101" t="s">
        <v>303</v>
      </c>
      <c r="H1101">
        <v>6.78</v>
      </c>
      <c r="I1101">
        <f t="shared" si="17"/>
        <v>7.45</v>
      </c>
    </row>
    <row r="1102" spans="1:9" ht="12.75" customHeight="1" x14ac:dyDescent="0.35">
      <c r="A1102" t="s">
        <v>6934</v>
      </c>
      <c r="B1102" s="244">
        <v>45292</v>
      </c>
      <c r="C1102" s="244">
        <v>45657</v>
      </c>
      <c r="D1102" t="s">
        <v>2953</v>
      </c>
      <c r="E1102" t="s">
        <v>2847</v>
      </c>
      <c r="F1102" t="s">
        <v>6842</v>
      </c>
      <c r="G1102" t="s">
        <v>303</v>
      </c>
      <c r="H1102">
        <v>8.25</v>
      </c>
      <c r="I1102">
        <f t="shared" si="17"/>
        <v>9.07</v>
      </c>
    </row>
    <row r="1103" spans="1:9" ht="12.75" customHeight="1" x14ac:dyDescent="0.35">
      <c r="A1103" t="s">
        <v>6935</v>
      </c>
      <c r="B1103" s="244">
        <v>45292</v>
      </c>
      <c r="C1103" s="244">
        <v>45657</v>
      </c>
      <c r="D1103" t="s">
        <v>2955</v>
      </c>
      <c r="E1103" t="s">
        <v>2847</v>
      </c>
      <c r="F1103" t="s">
        <v>6842</v>
      </c>
      <c r="G1103" t="s">
        <v>303</v>
      </c>
      <c r="H1103">
        <v>8.4700000000000006</v>
      </c>
      <c r="I1103">
        <f t="shared" si="17"/>
        <v>9.31</v>
      </c>
    </row>
    <row r="1104" spans="1:9" ht="12.75" customHeight="1" x14ac:dyDescent="0.35">
      <c r="A1104" t="s">
        <v>6936</v>
      </c>
      <c r="B1104" s="244">
        <v>45292</v>
      </c>
      <c r="C1104" s="244">
        <v>45657</v>
      </c>
      <c r="D1104" t="s">
        <v>2957</v>
      </c>
      <c r="E1104" t="s">
        <v>2847</v>
      </c>
      <c r="F1104" t="s">
        <v>6842</v>
      </c>
      <c r="G1104" t="s">
        <v>303</v>
      </c>
      <c r="H1104">
        <v>7.03</v>
      </c>
      <c r="I1104">
        <f t="shared" si="17"/>
        <v>7.73</v>
      </c>
    </row>
    <row r="1105" spans="1:9" ht="12.75" customHeight="1" x14ac:dyDescent="0.35">
      <c r="A1105" t="s">
        <v>6937</v>
      </c>
      <c r="B1105" s="244">
        <v>45292</v>
      </c>
      <c r="C1105" s="244">
        <v>45657</v>
      </c>
      <c r="D1105" t="s">
        <v>2959</v>
      </c>
      <c r="E1105" t="s">
        <v>2847</v>
      </c>
      <c r="F1105" t="s">
        <v>6842</v>
      </c>
      <c r="G1105" t="s">
        <v>303</v>
      </c>
      <c r="H1105">
        <v>6.12</v>
      </c>
      <c r="I1105">
        <f t="shared" si="17"/>
        <v>6.73</v>
      </c>
    </row>
    <row r="1106" spans="1:9" ht="12.75" customHeight="1" x14ac:dyDescent="0.35">
      <c r="A1106" t="s">
        <v>6938</v>
      </c>
      <c r="B1106" s="244">
        <v>45292</v>
      </c>
      <c r="C1106" s="244">
        <v>45657</v>
      </c>
      <c r="D1106" t="s">
        <v>2961</v>
      </c>
      <c r="E1106" t="s">
        <v>2847</v>
      </c>
      <c r="F1106" t="s">
        <v>6842</v>
      </c>
      <c r="G1106" t="s">
        <v>303</v>
      </c>
      <c r="H1106">
        <v>10.35</v>
      </c>
      <c r="I1106">
        <f t="shared" si="17"/>
        <v>11.38</v>
      </c>
    </row>
    <row r="1107" spans="1:9" ht="12.75" customHeight="1" x14ac:dyDescent="0.35">
      <c r="A1107" t="s">
        <v>6939</v>
      </c>
      <c r="B1107" s="244">
        <v>45292</v>
      </c>
      <c r="C1107" s="244">
        <v>45657</v>
      </c>
      <c r="D1107" t="s">
        <v>2963</v>
      </c>
      <c r="E1107" t="s">
        <v>2847</v>
      </c>
      <c r="F1107" t="s">
        <v>6842</v>
      </c>
      <c r="G1107" t="s">
        <v>303</v>
      </c>
      <c r="H1107">
        <v>8.76</v>
      </c>
      <c r="I1107">
        <f t="shared" si="17"/>
        <v>9.6300000000000008</v>
      </c>
    </row>
    <row r="1108" spans="1:9" ht="12.75" customHeight="1" x14ac:dyDescent="0.35">
      <c r="A1108" t="s">
        <v>6940</v>
      </c>
      <c r="B1108" s="244">
        <v>45292</v>
      </c>
      <c r="C1108" s="244">
        <v>45657</v>
      </c>
      <c r="D1108" t="s">
        <v>2965</v>
      </c>
      <c r="E1108" t="s">
        <v>2847</v>
      </c>
      <c r="F1108" t="s">
        <v>6842</v>
      </c>
      <c r="G1108" t="s">
        <v>303</v>
      </c>
      <c r="H1108">
        <v>6.68</v>
      </c>
      <c r="I1108">
        <f t="shared" si="17"/>
        <v>7.34</v>
      </c>
    </row>
    <row r="1109" spans="1:9" ht="12.75" customHeight="1" x14ac:dyDescent="0.35">
      <c r="A1109" t="s">
        <v>6941</v>
      </c>
      <c r="B1109" s="244">
        <v>45292</v>
      </c>
      <c r="C1109" s="244">
        <v>45657</v>
      </c>
      <c r="D1109" t="s">
        <v>2967</v>
      </c>
      <c r="E1109" t="s">
        <v>2847</v>
      </c>
      <c r="F1109" t="s">
        <v>6842</v>
      </c>
      <c r="G1109" t="s">
        <v>303</v>
      </c>
      <c r="H1109">
        <v>6.03</v>
      </c>
      <c r="I1109">
        <f t="shared" si="17"/>
        <v>6.63</v>
      </c>
    </row>
    <row r="1110" spans="1:9" ht="12.75" customHeight="1" x14ac:dyDescent="0.35">
      <c r="A1110" t="s">
        <v>6942</v>
      </c>
      <c r="B1110" s="244">
        <v>45292</v>
      </c>
      <c r="C1110" s="244">
        <v>45657</v>
      </c>
      <c r="D1110" t="s">
        <v>2969</v>
      </c>
      <c r="E1110" t="s">
        <v>2847</v>
      </c>
      <c r="F1110" t="s">
        <v>6842</v>
      </c>
      <c r="G1110" t="s">
        <v>303</v>
      </c>
      <c r="H1110">
        <v>7.33</v>
      </c>
      <c r="I1110">
        <f t="shared" si="17"/>
        <v>8.06</v>
      </c>
    </row>
    <row r="1111" spans="1:9" ht="12.75" customHeight="1" x14ac:dyDescent="0.35">
      <c r="A1111" t="s">
        <v>6943</v>
      </c>
      <c r="B1111" s="244">
        <v>45292</v>
      </c>
      <c r="C1111" s="244">
        <v>45657</v>
      </c>
      <c r="D1111" t="s">
        <v>2971</v>
      </c>
      <c r="E1111" t="s">
        <v>2847</v>
      </c>
      <c r="F1111" t="s">
        <v>6842</v>
      </c>
      <c r="G1111" t="s">
        <v>303</v>
      </c>
      <c r="H1111">
        <v>7.53</v>
      </c>
      <c r="I1111">
        <f t="shared" si="17"/>
        <v>8.2799999999999994</v>
      </c>
    </row>
    <row r="1112" spans="1:9" ht="12.75" customHeight="1" x14ac:dyDescent="0.35">
      <c r="A1112" t="s">
        <v>6944</v>
      </c>
      <c r="B1112" s="244">
        <v>45292</v>
      </c>
      <c r="C1112" s="244">
        <v>45657</v>
      </c>
      <c r="D1112" t="s">
        <v>2973</v>
      </c>
      <c r="E1112" t="s">
        <v>2847</v>
      </c>
      <c r="F1112" t="s">
        <v>6842</v>
      </c>
      <c r="G1112" t="s">
        <v>303</v>
      </c>
      <c r="H1112">
        <v>6.25</v>
      </c>
      <c r="I1112">
        <f t="shared" si="17"/>
        <v>6.87</v>
      </c>
    </row>
    <row r="1113" spans="1:9" ht="12.75" customHeight="1" x14ac:dyDescent="0.35">
      <c r="A1113" t="s">
        <v>6945</v>
      </c>
      <c r="B1113" s="244">
        <v>45292</v>
      </c>
      <c r="C1113" s="244">
        <v>45657</v>
      </c>
      <c r="D1113" t="s">
        <v>2975</v>
      </c>
      <c r="E1113" t="s">
        <v>2847</v>
      </c>
      <c r="F1113" t="s">
        <v>6842</v>
      </c>
      <c r="G1113" t="s">
        <v>303</v>
      </c>
      <c r="H1113">
        <v>5.51</v>
      </c>
      <c r="I1113">
        <f t="shared" si="17"/>
        <v>6.06</v>
      </c>
    </row>
    <row r="1114" spans="1:9" ht="12.75" customHeight="1" x14ac:dyDescent="0.35">
      <c r="A1114" t="s">
        <v>6946</v>
      </c>
      <c r="B1114" s="244">
        <v>45292</v>
      </c>
      <c r="C1114" s="244">
        <v>45657</v>
      </c>
      <c r="D1114" t="s">
        <v>2977</v>
      </c>
      <c r="E1114" t="s">
        <v>2847</v>
      </c>
      <c r="F1114" t="s">
        <v>6842</v>
      </c>
      <c r="G1114" t="s">
        <v>303</v>
      </c>
      <c r="H1114">
        <v>9.31</v>
      </c>
      <c r="I1114">
        <f t="shared" si="17"/>
        <v>10.24</v>
      </c>
    </row>
    <row r="1115" spans="1:9" ht="12.75" customHeight="1" x14ac:dyDescent="0.35">
      <c r="A1115" t="s">
        <v>6947</v>
      </c>
      <c r="B1115" s="244">
        <v>45292</v>
      </c>
      <c r="C1115" s="244">
        <v>45657</v>
      </c>
      <c r="D1115" t="s">
        <v>2979</v>
      </c>
      <c r="E1115" t="s">
        <v>2847</v>
      </c>
      <c r="F1115" t="s">
        <v>6842</v>
      </c>
      <c r="G1115" t="s">
        <v>303</v>
      </c>
      <c r="H1115">
        <v>7.88</v>
      </c>
      <c r="I1115">
        <f t="shared" si="17"/>
        <v>8.66</v>
      </c>
    </row>
    <row r="1116" spans="1:9" ht="12.75" customHeight="1" x14ac:dyDescent="0.35">
      <c r="A1116" t="s">
        <v>6948</v>
      </c>
      <c r="B1116" s="244">
        <v>45292</v>
      </c>
      <c r="C1116" s="244">
        <v>45657</v>
      </c>
      <c r="D1116" t="s">
        <v>2981</v>
      </c>
      <c r="E1116" t="s">
        <v>2847</v>
      </c>
      <c r="F1116" t="s">
        <v>6842</v>
      </c>
      <c r="G1116" t="s">
        <v>303</v>
      </c>
      <c r="H1116">
        <v>6.01</v>
      </c>
      <c r="I1116">
        <f t="shared" si="17"/>
        <v>6.61</v>
      </c>
    </row>
    <row r="1117" spans="1:9" ht="12.75" customHeight="1" x14ac:dyDescent="0.35">
      <c r="A1117" t="s">
        <v>6949</v>
      </c>
      <c r="B1117" s="244">
        <v>45292</v>
      </c>
      <c r="C1117" s="244">
        <v>45657</v>
      </c>
      <c r="D1117" t="s">
        <v>2983</v>
      </c>
      <c r="E1117" t="s">
        <v>2847</v>
      </c>
      <c r="F1117" t="s">
        <v>6842</v>
      </c>
      <c r="G1117" t="s">
        <v>303</v>
      </c>
      <c r="H1117">
        <v>5.42</v>
      </c>
      <c r="I1117">
        <f t="shared" si="17"/>
        <v>5.96</v>
      </c>
    </row>
    <row r="1118" spans="1:9" ht="12.75" customHeight="1" x14ac:dyDescent="0.35">
      <c r="A1118" t="s">
        <v>6950</v>
      </c>
      <c r="B1118" s="244">
        <v>45292</v>
      </c>
      <c r="C1118" s="244">
        <v>45657</v>
      </c>
      <c r="D1118" t="s">
        <v>2985</v>
      </c>
      <c r="E1118" t="s">
        <v>2847</v>
      </c>
      <c r="F1118" t="s">
        <v>6842</v>
      </c>
      <c r="G1118" t="s">
        <v>303</v>
      </c>
      <c r="H1118">
        <v>6.6</v>
      </c>
      <c r="I1118">
        <f t="shared" si="17"/>
        <v>7.26</v>
      </c>
    </row>
    <row r="1119" spans="1:9" ht="12.75" customHeight="1" x14ac:dyDescent="0.35">
      <c r="A1119" t="s">
        <v>6951</v>
      </c>
      <c r="B1119" s="244">
        <v>45292</v>
      </c>
      <c r="C1119" s="244">
        <v>45657</v>
      </c>
      <c r="D1119" t="s">
        <v>2987</v>
      </c>
      <c r="E1119" t="s">
        <v>2847</v>
      </c>
      <c r="F1119" t="s">
        <v>6842</v>
      </c>
      <c r="G1119" t="s">
        <v>303</v>
      </c>
      <c r="H1119">
        <v>6.78</v>
      </c>
      <c r="I1119">
        <f t="shared" si="17"/>
        <v>7.45</v>
      </c>
    </row>
    <row r="1120" spans="1:9" ht="12.75" customHeight="1" x14ac:dyDescent="0.35">
      <c r="A1120" t="s">
        <v>6952</v>
      </c>
      <c r="B1120" s="244">
        <v>45292</v>
      </c>
      <c r="C1120" s="244">
        <v>45657</v>
      </c>
      <c r="D1120" t="s">
        <v>2989</v>
      </c>
      <c r="E1120" t="s">
        <v>2847</v>
      </c>
      <c r="F1120" t="s">
        <v>6842</v>
      </c>
      <c r="G1120" t="s">
        <v>303</v>
      </c>
      <c r="H1120">
        <v>5.62</v>
      </c>
      <c r="I1120">
        <f t="shared" si="17"/>
        <v>6.18</v>
      </c>
    </row>
    <row r="1121" spans="1:10" ht="12.75" customHeight="1" x14ac:dyDescent="0.35">
      <c r="A1121" t="s">
        <v>3051</v>
      </c>
      <c r="B1121" s="244">
        <v>45292</v>
      </c>
      <c r="C1121" s="244">
        <v>45657</v>
      </c>
      <c r="D1121" t="s">
        <v>3052</v>
      </c>
      <c r="E1121" t="s">
        <v>3306</v>
      </c>
      <c r="F1121" t="s">
        <v>6842</v>
      </c>
      <c r="G1121" t="s">
        <v>303</v>
      </c>
      <c r="H1121">
        <v>833.45</v>
      </c>
      <c r="I1121">
        <f t="shared" si="17"/>
        <v>916.79</v>
      </c>
    </row>
    <row r="1122" spans="1:10" ht="12.75" customHeight="1" x14ac:dyDescent="0.35">
      <c r="A1122" t="s">
        <v>3054</v>
      </c>
      <c r="B1122" s="244">
        <v>45292</v>
      </c>
      <c r="C1122" s="244">
        <v>45657</v>
      </c>
      <c r="D1122" t="s">
        <v>3055</v>
      </c>
      <c r="E1122" t="s">
        <v>3306</v>
      </c>
      <c r="F1122" t="s">
        <v>6842</v>
      </c>
      <c r="G1122" t="s">
        <v>303</v>
      </c>
      <c r="H1122">
        <v>1006.41</v>
      </c>
      <c r="I1122">
        <f t="shared" si="17"/>
        <v>1107.05</v>
      </c>
    </row>
    <row r="1123" spans="1:10" ht="12.75" customHeight="1" x14ac:dyDescent="0.35">
      <c r="A1123" t="s">
        <v>3056</v>
      </c>
      <c r="B1123" s="244">
        <v>45292</v>
      </c>
      <c r="C1123" s="244">
        <v>45657</v>
      </c>
      <c r="D1123" t="s">
        <v>3057</v>
      </c>
      <c r="E1123" t="s">
        <v>3306</v>
      </c>
      <c r="F1123" t="s">
        <v>6842</v>
      </c>
      <c r="G1123" t="s">
        <v>303</v>
      </c>
      <c r="H1123">
        <v>237.24</v>
      </c>
      <c r="I1123">
        <f t="shared" si="17"/>
        <v>260.95999999999998</v>
      </c>
    </row>
    <row r="1124" spans="1:10" ht="12.75" customHeight="1" x14ac:dyDescent="0.35">
      <c r="A1124" t="s">
        <v>3058</v>
      </c>
      <c r="B1124" s="244">
        <v>45292</v>
      </c>
      <c r="C1124" s="244">
        <v>45657</v>
      </c>
      <c r="D1124" t="s">
        <v>3059</v>
      </c>
      <c r="E1124" t="s">
        <v>3306</v>
      </c>
      <c r="F1124" t="s">
        <v>6842</v>
      </c>
      <c r="G1124" t="s">
        <v>3307</v>
      </c>
    </row>
    <row r="1125" spans="1:10" ht="12.75" customHeight="1" x14ac:dyDescent="0.35">
      <c r="A1125" t="s">
        <v>3060</v>
      </c>
      <c r="B1125" s="244">
        <v>45292</v>
      </c>
      <c r="C1125" s="244">
        <v>45657</v>
      </c>
      <c r="D1125" t="s">
        <v>3061</v>
      </c>
      <c r="E1125" t="s">
        <v>3306</v>
      </c>
      <c r="F1125" t="s">
        <v>6842</v>
      </c>
      <c r="G1125" t="s">
        <v>303</v>
      </c>
      <c r="H1125">
        <v>25.05</v>
      </c>
      <c r="I1125">
        <f t="shared" si="17"/>
        <v>27.55</v>
      </c>
    </row>
    <row r="1126" spans="1:10" ht="12.75" customHeight="1" x14ac:dyDescent="0.35">
      <c r="A1126" t="s">
        <v>3062</v>
      </c>
      <c r="B1126" s="244">
        <v>45292</v>
      </c>
      <c r="C1126" s="244">
        <v>45657</v>
      </c>
      <c r="D1126" t="s">
        <v>3063</v>
      </c>
      <c r="E1126" t="s">
        <v>3306</v>
      </c>
      <c r="F1126" t="s">
        <v>6842</v>
      </c>
      <c r="G1126" t="s">
        <v>303</v>
      </c>
      <c r="H1126">
        <v>76.349999999999994</v>
      </c>
      <c r="I1126">
        <f t="shared" si="17"/>
        <v>83.98</v>
      </c>
    </row>
    <row r="1127" spans="1:10" ht="12.75" customHeight="1" x14ac:dyDescent="0.35">
      <c r="A1127" t="s">
        <v>3064</v>
      </c>
      <c r="B1127" s="244">
        <v>45292</v>
      </c>
      <c r="C1127" s="244">
        <v>45657</v>
      </c>
      <c r="D1127" t="s">
        <v>3065</v>
      </c>
      <c r="E1127" t="s">
        <v>3306</v>
      </c>
      <c r="F1127" t="s">
        <v>6842</v>
      </c>
      <c r="G1127" t="s">
        <v>303</v>
      </c>
      <c r="H1127">
        <v>881.37</v>
      </c>
      <c r="I1127">
        <f t="shared" si="17"/>
        <v>969.5</v>
      </c>
    </row>
    <row r="1128" spans="1:10" ht="12.75" customHeight="1" x14ac:dyDescent="0.35">
      <c r="A1128" t="s">
        <v>3066</v>
      </c>
      <c r="B1128" s="244">
        <v>45292</v>
      </c>
      <c r="C1128" s="244">
        <v>45657</v>
      </c>
      <c r="D1128" t="s">
        <v>3067</v>
      </c>
      <c r="E1128" t="s">
        <v>3306</v>
      </c>
      <c r="F1128" t="s">
        <v>6842</v>
      </c>
      <c r="G1128" t="s">
        <v>303</v>
      </c>
      <c r="H1128">
        <v>132.24</v>
      </c>
      <c r="I1128">
        <f t="shared" si="17"/>
        <v>145.46</v>
      </c>
    </row>
    <row r="1129" spans="1:10" ht="12.75" customHeight="1" x14ac:dyDescent="0.35">
      <c r="A1129" t="s">
        <v>3068</v>
      </c>
      <c r="B1129" s="244">
        <v>45292</v>
      </c>
      <c r="C1129" s="244">
        <v>45657</v>
      </c>
      <c r="D1129" t="s">
        <v>3069</v>
      </c>
      <c r="E1129" t="s">
        <v>3306</v>
      </c>
      <c r="F1129" t="s">
        <v>6842</v>
      </c>
      <c r="G1129" t="s">
        <v>303</v>
      </c>
      <c r="H1129">
        <v>422.72</v>
      </c>
      <c r="I1129">
        <f t="shared" si="17"/>
        <v>464.99</v>
      </c>
    </row>
    <row r="1130" spans="1:10" ht="12.75" customHeight="1" x14ac:dyDescent="0.35">
      <c r="A1130" t="s">
        <v>3070</v>
      </c>
      <c r="B1130" s="244">
        <v>45292</v>
      </c>
      <c r="C1130" s="244">
        <v>45657</v>
      </c>
      <c r="D1130" t="s">
        <v>3071</v>
      </c>
      <c r="E1130" t="s">
        <v>3306</v>
      </c>
      <c r="F1130" t="s">
        <v>6842</v>
      </c>
      <c r="G1130" t="s">
        <v>303</v>
      </c>
      <c r="H1130">
        <v>107.6</v>
      </c>
      <c r="I1130">
        <f t="shared" si="17"/>
        <v>118.36</v>
      </c>
    </row>
    <row r="1131" spans="1:10" ht="12.75" customHeight="1" x14ac:dyDescent="0.35">
      <c r="A1131" t="s">
        <v>3072</v>
      </c>
      <c r="B1131" s="244">
        <v>45292</v>
      </c>
      <c r="C1131" s="244">
        <v>45657</v>
      </c>
      <c r="D1131" t="s">
        <v>3073</v>
      </c>
      <c r="E1131" t="s">
        <v>3306</v>
      </c>
      <c r="F1131" t="s">
        <v>6842</v>
      </c>
      <c r="G1131" t="s">
        <v>303</v>
      </c>
      <c r="H1131">
        <v>107.6</v>
      </c>
      <c r="I1131">
        <f t="shared" si="17"/>
        <v>118.36</v>
      </c>
    </row>
    <row r="1132" spans="1:10" ht="12.75" customHeight="1" x14ac:dyDescent="0.35">
      <c r="A1132" t="s">
        <v>3074</v>
      </c>
      <c r="B1132" s="244">
        <v>45292</v>
      </c>
      <c r="C1132" s="244">
        <v>45657</v>
      </c>
      <c r="D1132" t="s">
        <v>3075</v>
      </c>
      <c r="E1132" t="s">
        <v>3306</v>
      </c>
      <c r="F1132" t="s">
        <v>6842</v>
      </c>
      <c r="G1132" t="s">
        <v>303</v>
      </c>
      <c r="H1132">
        <v>53.79</v>
      </c>
      <c r="I1132">
        <f t="shared" si="17"/>
        <v>59.16</v>
      </c>
    </row>
    <row r="1133" spans="1:10" ht="12.75" customHeight="1" x14ac:dyDescent="0.35">
      <c r="A1133" t="s">
        <v>3076</v>
      </c>
      <c r="B1133" s="244">
        <v>45292</v>
      </c>
      <c r="C1133" s="244">
        <v>45657</v>
      </c>
      <c r="D1133" t="s">
        <v>3077</v>
      </c>
      <c r="E1133" t="s">
        <v>3306</v>
      </c>
      <c r="F1133" t="s">
        <v>6842</v>
      </c>
      <c r="G1133" t="s">
        <v>303</v>
      </c>
      <c r="H1133">
        <v>53.79</v>
      </c>
      <c r="I1133">
        <f t="shared" si="17"/>
        <v>59.16</v>
      </c>
    </row>
    <row r="1134" spans="1:10" ht="12.75" customHeight="1" x14ac:dyDescent="0.35">
      <c r="A1134" t="s">
        <v>3078</v>
      </c>
      <c r="B1134" s="244">
        <v>45292</v>
      </c>
      <c r="C1134" s="244">
        <v>45657</v>
      </c>
      <c r="D1134" t="s">
        <v>3079</v>
      </c>
      <c r="E1134" t="s">
        <v>3306</v>
      </c>
      <c r="F1134" t="s">
        <v>6842</v>
      </c>
      <c r="G1134" t="s">
        <v>303</v>
      </c>
      <c r="H1134">
        <v>104.69</v>
      </c>
      <c r="I1134">
        <f t="shared" si="17"/>
        <v>115.15</v>
      </c>
    </row>
    <row r="1135" spans="1:10" ht="12.75" customHeight="1" x14ac:dyDescent="0.35">
      <c r="A1135" t="s">
        <v>3080</v>
      </c>
      <c r="B1135" s="244">
        <v>45292</v>
      </c>
      <c r="C1135" s="244">
        <v>45657</v>
      </c>
      <c r="D1135" t="s">
        <v>5578</v>
      </c>
      <c r="E1135" t="s">
        <v>3306</v>
      </c>
      <c r="F1135" t="s">
        <v>6842</v>
      </c>
      <c r="G1135" t="s">
        <v>6953</v>
      </c>
      <c r="J1135">
        <v>82.65</v>
      </c>
    </row>
    <row r="1136" spans="1:10" ht="12.75" customHeight="1" x14ac:dyDescent="0.35">
      <c r="A1136" t="s">
        <v>3082</v>
      </c>
      <c r="B1136" s="244">
        <v>45292</v>
      </c>
      <c r="C1136" s="244">
        <v>45657</v>
      </c>
      <c r="D1136" t="s">
        <v>5579</v>
      </c>
      <c r="E1136" t="s">
        <v>3306</v>
      </c>
      <c r="F1136" t="s">
        <v>6842</v>
      </c>
      <c r="G1136" t="s">
        <v>6953</v>
      </c>
      <c r="J1136">
        <v>147.75</v>
      </c>
    </row>
    <row r="1137" spans="1:10" ht="12.75" customHeight="1" x14ac:dyDescent="0.35">
      <c r="A1137" t="s">
        <v>3084</v>
      </c>
      <c r="B1137" s="244">
        <v>45292</v>
      </c>
      <c r="C1137" s="244">
        <v>45657</v>
      </c>
      <c r="D1137" t="s">
        <v>5580</v>
      </c>
      <c r="E1137" t="s">
        <v>3306</v>
      </c>
      <c r="F1137" t="s">
        <v>6842</v>
      </c>
      <c r="G1137" t="s">
        <v>6953</v>
      </c>
      <c r="J1137">
        <v>102.33</v>
      </c>
    </row>
    <row r="1138" spans="1:10" ht="12.75" customHeight="1" x14ac:dyDescent="0.35">
      <c r="A1138" t="s">
        <v>3086</v>
      </c>
      <c r="B1138" s="244">
        <v>45292</v>
      </c>
      <c r="C1138" s="244">
        <v>45657</v>
      </c>
      <c r="D1138" t="s">
        <v>5581</v>
      </c>
      <c r="E1138" t="s">
        <v>3306</v>
      </c>
      <c r="F1138" t="s">
        <v>6842</v>
      </c>
      <c r="G1138" t="s">
        <v>6953</v>
      </c>
      <c r="J1138">
        <v>84.63</v>
      </c>
    </row>
    <row r="1139" spans="1:10" ht="12.75" customHeight="1" x14ac:dyDescent="0.35">
      <c r="A1139" t="s">
        <v>3088</v>
      </c>
      <c r="B1139" s="244">
        <v>45292</v>
      </c>
      <c r="C1139" s="244">
        <v>45657</v>
      </c>
      <c r="D1139" t="s">
        <v>5582</v>
      </c>
      <c r="E1139" t="s">
        <v>3306</v>
      </c>
      <c r="F1139" t="s">
        <v>6842</v>
      </c>
      <c r="G1139" t="s">
        <v>6953</v>
      </c>
      <c r="J1139">
        <v>88.89</v>
      </c>
    </row>
    <row r="1140" spans="1:10" ht="12.75" customHeight="1" x14ac:dyDescent="0.35">
      <c r="A1140" t="s">
        <v>3090</v>
      </c>
      <c r="B1140" s="244">
        <v>45292</v>
      </c>
      <c r="C1140" s="244">
        <v>45657</v>
      </c>
      <c r="D1140" t="s">
        <v>5583</v>
      </c>
      <c r="E1140" t="s">
        <v>3306</v>
      </c>
      <c r="F1140" t="s">
        <v>6842</v>
      </c>
      <c r="G1140" t="s">
        <v>6953</v>
      </c>
      <c r="J1140">
        <v>84.05</v>
      </c>
    </row>
    <row r="1141" spans="1:10" ht="12.75" customHeight="1" x14ac:dyDescent="0.35">
      <c r="A1141" t="s">
        <v>3092</v>
      </c>
      <c r="B1141" s="244">
        <v>45292</v>
      </c>
      <c r="C1141" s="244">
        <v>45657</v>
      </c>
      <c r="D1141" t="s">
        <v>5584</v>
      </c>
      <c r="E1141" t="s">
        <v>3306</v>
      </c>
      <c r="F1141" t="s">
        <v>6842</v>
      </c>
      <c r="G1141" t="s">
        <v>6953</v>
      </c>
      <c r="J1141">
        <v>73.28</v>
      </c>
    </row>
    <row r="1142" spans="1:10" ht="12.75" customHeight="1" x14ac:dyDescent="0.35">
      <c r="A1142" t="s">
        <v>3094</v>
      </c>
      <c r="B1142" s="244">
        <v>45292</v>
      </c>
      <c r="C1142" s="244">
        <v>45657</v>
      </c>
      <c r="D1142" t="s">
        <v>5585</v>
      </c>
      <c r="E1142" t="s">
        <v>3306</v>
      </c>
      <c r="F1142" t="s">
        <v>6842</v>
      </c>
      <c r="G1142" t="s">
        <v>6953</v>
      </c>
      <c r="J1142">
        <v>65.569999999999993</v>
      </c>
    </row>
    <row r="1143" spans="1:10" ht="12.75" customHeight="1" x14ac:dyDescent="0.35">
      <c r="A1143" t="s">
        <v>3096</v>
      </c>
      <c r="B1143" s="244">
        <v>45292</v>
      </c>
      <c r="C1143" s="244">
        <v>45657</v>
      </c>
      <c r="D1143" t="s">
        <v>5586</v>
      </c>
      <c r="E1143" t="s">
        <v>3306</v>
      </c>
      <c r="F1143" t="s">
        <v>6842</v>
      </c>
      <c r="G1143" t="s">
        <v>6953</v>
      </c>
      <c r="J1143">
        <v>136.80000000000001</v>
      </c>
    </row>
    <row r="1144" spans="1:10" ht="12.75" customHeight="1" x14ac:dyDescent="0.35">
      <c r="A1144" t="s">
        <v>3098</v>
      </c>
      <c r="B1144" s="244">
        <v>45292</v>
      </c>
      <c r="C1144" s="244">
        <v>45657</v>
      </c>
      <c r="D1144" t="s">
        <v>5587</v>
      </c>
      <c r="E1144" t="s">
        <v>3306</v>
      </c>
      <c r="F1144" t="s">
        <v>6842</v>
      </c>
      <c r="G1144" t="s">
        <v>6953</v>
      </c>
      <c r="J1144">
        <v>238.3</v>
      </c>
    </row>
    <row r="1145" spans="1:10" ht="12.75" customHeight="1" x14ac:dyDescent="0.35">
      <c r="A1145" t="s">
        <v>3100</v>
      </c>
      <c r="B1145" s="244">
        <v>45292</v>
      </c>
      <c r="C1145" s="244">
        <v>45657</v>
      </c>
      <c r="D1145" t="s">
        <v>5588</v>
      </c>
      <c r="E1145" t="s">
        <v>3306</v>
      </c>
      <c r="F1145" t="s">
        <v>6842</v>
      </c>
      <c r="G1145" t="s">
        <v>6953</v>
      </c>
      <c r="J1145">
        <v>171.66</v>
      </c>
    </row>
    <row r="1146" spans="1:10" ht="12.75" customHeight="1" x14ac:dyDescent="0.35">
      <c r="A1146" t="s">
        <v>3102</v>
      </c>
      <c r="B1146" s="244">
        <v>45292</v>
      </c>
      <c r="C1146" s="244">
        <v>45657</v>
      </c>
      <c r="D1146" t="s">
        <v>5589</v>
      </c>
      <c r="E1146" t="s">
        <v>3306</v>
      </c>
      <c r="F1146" t="s">
        <v>6842</v>
      </c>
      <c r="G1146" t="s">
        <v>6953</v>
      </c>
      <c r="J1146">
        <v>137.24</v>
      </c>
    </row>
    <row r="1147" spans="1:10" ht="12.75" customHeight="1" x14ac:dyDescent="0.35">
      <c r="A1147" t="s">
        <v>3104</v>
      </c>
      <c r="B1147" s="244">
        <v>45292</v>
      </c>
      <c r="C1147" s="244">
        <v>45657</v>
      </c>
      <c r="D1147" t="s">
        <v>5590</v>
      </c>
      <c r="E1147" t="s">
        <v>3306</v>
      </c>
      <c r="F1147" t="s">
        <v>6842</v>
      </c>
      <c r="G1147" t="s">
        <v>6953</v>
      </c>
      <c r="J1147">
        <v>143.63</v>
      </c>
    </row>
    <row r="1148" spans="1:10" ht="12.75" customHeight="1" x14ac:dyDescent="0.35">
      <c r="A1148" t="s">
        <v>3106</v>
      </c>
      <c r="B1148" s="244">
        <v>45292</v>
      </c>
      <c r="C1148" s="244">
        <v>45657</v>
      </c>
      <c r="D1148" t="s">
        <v>5591</v>
      </c>
      <c r="E1148" t="s">
        <v>3306</v>
      </c>
      <c r="F1148" t="s">
        <v>6842</v>
      </c>
      <c r="G1148" t="s">
        <v>6953</v>
      </c>
      <c r="J1148">
        <v>139.86000000000001</v>
      </c>
    </row>
    <row r="1149" spans="1:10" ht="12.75" customHeight="1" x14ac:dyDescent="0.35">
      <c r="A1149" t="s">
        <v>3108</v>
      </c>
      <c r="B1149" s="244">
        <v>45292</v>
      </c>
      <c r="C1149" s="244">
        <v>45657</v>
      </c>
      <c r="D1149" t="s">
        <v>5592</v>
      </c>
      <c r="E1149" t="s">
        <v>3306</v>
      </c>
      <c r="F1149" t="s">
        <v>6842</v>
      </c>
      <c r="G1149" t="s">
        <v>6953</v>
      </c>
      <c r="J1149">
        <v>126.52</v>
      </c>
    </row>
    <row r="1150" spans="1:10" ht="12.75" customHeight="1" x14ac:dyDescent="0.35">
      <c r="A1150" t="s">
        <v>3110</v>
      </c>
      <c r="B1150" s="244">
        <v>45292</v>
      </c>
      <c r="C1150" s="244">
        <v>45657</v>
      </c>
      <c r="D1150" t="s">
        <v>5593</v>
      </c>
      <c r="E1150" t="s">
        <v>3306</v>
      </c>
      <c r="F1150" t="s">
        <v>6842</v>
      </c>
      <c r="G1150" t="s">
        <v>6953</v>
      </c>
      <c r="J1150">
        <v>110.59</v>
      </c>
    </row>
    <row r="1151" spans="1:10" ht="12.75" customHeight="1" x14ac:dyDescent="0.35">
      <c r="A1151" t="s">
        <v>3112</v>
      </c>
      <c r="B1151" s="244">
        <v>45292</v>
      </c>
      <c r="C1151" s="244">
        <v>45657</v>
      </c>
      <c r="D1151" t="s">
        <v>5594</v>
      </c>
      <c r="E1151" t="s">
        <v>3306</v>
      </c>
      <c r="F1151" t="s">
        <v>6842</v>
      </c>
      <c r="G1151" t="s">
        <v>6953</v>
      </c>
      <c r="J1151">
        <v>230.88</v>
      </c>
    </row>
    <row r="1152" spans="1:10" ht="12.75" customHeight="1" x14ac:dyDescent="0.35">
      <c r="A1152" t="s">
        <v>3114</v>
      </c>
      <c r="B1152" s="244">
        <v>45292</v>
      </c>
      <c r="C1152" s="244">
        <v>45657</v>
      </c>
      <c r="D1152" t="s">
        <v>5595</v>
      </c>
      <c r="E1152" t="s">
        <v>3306</v>
      </c>
      <c r="F1152" t="s">
        <v>6842</v>
      </c>
      <c r="G1152" t="s">
        <v>6953</v>
      </c>
      <c r="J1152">
        <v>372.95</v>
      </c>
    </row>
    <row r="1153" spans="1:10" ht="12.75" customHeight="1" x14ac:dyDescent="0.35">
      <c r="A1153" t="s">
        <v>3116</v>
      </c>
      <c r="B1153" s="244">
        <v>45292</v>
      </c>
      <c r="C1153" s="244">
        <v>45657</v>
      </c>
      <c r="D1153" t="s">
        <v>5596</v>
      </c>
      <c r="E1153" t="s">
        <v>3306</v>
      </c>
      <c r="F1153" t="s">
        <v>6842</v>
      </c>
      <c r="G1153" t="s">
        <v>6953</v>
      </c>
      <c r="J1153">
        <v>302.52999999999997</v>
      </c>
    </row>
    <row r="1154" spans="1:10" ht="12.75" customHeight="1" x14ac:dyDescent="0.35">
      <c r="A1154" t="s">
        <v>3118</v>
      </c>
      <c r="B1154" s="244">
        <v>45292</v>
      </c>
      <c r="C1154" s="244">
        <v>45657</v>
      </c>
      <c r="D1154" t="s">
        <v>5597</v>
      </c>
      <c r="E1154" t="s">
        <v>3306</v>
      </c>
      <c r="F1154" t="s">
        <v>6842</v>
      </c>
      <c r="G1154" t="s">
        <v>6953</v>
      </c>
      <c r="J1154">
        <v>216.01</v>
      </c>
    </row>
    <row r="1155" spans="1:10" ht="12.75" customHeight="1" x14ac:dyDescent="0.35">
      <c r="A1155" t="s">
        <v>3120</v>
      </c>
      <c r="B1155" s="244">
        <v>45292</v>
      </c>
      <c r="C1155" s="244">
        <v>45657</v>
      </c>
      <c r="D1155" t="s">
        <v>5598</v>
      </c>
      <c r="E1155" t="s">
        <v>3306</v>
      </c>
      <c r="F1155" t="s">
        <v>6842</v>
      </c>
      <c r="G1155" t="s">
        <v>6953</v>
      </c>
      <c r="J1155">
        <v>225.56</v>
      </c>
    </row>
    <row r="1156" spans="1:10" ht="12.75" customHeight="1" x14ac:dyDescent="0.35">
      <c r="A1156" t="s">
        <v>3122</v>
      </c>
      <c r="B1156" s="244">
        <v>45292</v>
      </c>
      <c r="C1156" s="244">
        <v>45657</v>
      </c>
      <c r="D1156" t="s">
        <v>5599</v>
      </c>
      <c r="E1156" t="s">
        <v>3306</v>
      </c>
      <c r="F1156" t="s">
        <v>6842</v>
      </c>
      <c r="G1156" t="s">
        <v>6953</v>
      </c>
      <c r="J1156">
        <v>238.74</v>
      </c>
    </row>
    <row r="1157" spans="1:10" ht="12.75" customHeight="1" x14ac:dyDescent="0.35">
      <c r="A1157" t="s">
        <v>3124</v>
      </c>
      <c r="B1157" s="244">
        <v>45292</v>
      </c>
      <c r="C1157" s="244">
        <v>45657</v>
      </c>
      <c r="D1157" t="s">
        <v>5600</v>
      </c>
      <c r="E1157" t="s">
        <v>3306</v>
      </c>
      <c r="F1157" t="s">
        <v>6842</v>
      </c>
      <c r="G1157" t="s">
        <v>6953</v>
      </c>
      <c r="J1157">
        <v>237.49</v>
      </c>
    </row>
    <row r="1158" spans="1:10" ht="12.75" customHeight="1" x14ac:dyDescent="0.35">
      <c r="A1158" t="s">
        <v>3126</v>
      </c>
      <c r="B1158" s="244">
        <v>45292</v>
      </c>
      <c r="C1158" s="244">
        <v>45657</v>
      </c>
      <c r="D1158" t="s">
        <v>5601</v>
      </c>
      <c r="E1158" t="s">
        <v>3306</v>
      </c>
      <c r="F1158" t="s">
        <v>6842</v>
      </c>
      <c r="G1158" t="s">
        <v>6953</v>
      </c>
      <c r="J1158">
        <v>192.33</v>
      </c>
    </row>
    <row r="1159" spans="1:10" ht="12.75" customHeight="1" x14ac:dyDescent="0.35">
      <c r="A1159" t="s">
        <v>3128</v>
      </c>
      <c r="B1159" s="244">
        <v>45292</v>
      </c>
      <c r="C1159" s="244">
        <v>45657</v>
      </c>
      <c r="D1159" t="s">
        <v>5602</v>
      </c>
      <c r="E1159" t="s">
        <v>3306</v>
      </c>
      <c r="F1159" t="s">
        <v>6842</v>
      </c>
      <c r="G1159" t="s">
        <v>6953</v>
      </c>
      <c r="J1159">
        <v>320.56</v>
      </c>
    </row>
    <row r="1160" spans="1:10" ht="12.75" customHeight="1" x14ac:dyDescent="0.35">
      <c r="A1160" t="s">
        <v>3130</v>
      </c>
      <c r="B1160" s="244">
        <v>45292</v>
      </c>
      <c r="C1160" s="244">
        <v>45657</v>
      </c>
      <c r="D1160" t="s">
        <v>5603</v>
      </c>
      <c r="E1160" t="s">
        <v>3306</v>
      </c>
      <c r="F1160" t="s">
        <v>6842</v>
      </c>
      <c r="G1160" t="s">
        <v>6953</v>
      </c>
      <c r="J1160">
        <v>503.86</v>
      </c>
    </row>
    <row r="1161" spans="1:10" ht="12.75" customHeight="1" x14ac:dyDescent="0.35">
      <c r="A1161" t="s">
        <v>3132</v>
      </c>
      <c r="B1161" s="244">
        <v>45292</v>
      </c>
      <c r="C1161" s="244">
        <v>45657</v>
      </c>
      <c r="D1161" t="s">
        <v>5604</v>
      </c>
      <c r="E1161" t="s">
        <v>3306</v>
      </c>
      <c r="F1161" t="s">
        <v>6842</v>
      </c>
      <c r="G1161" t="s">
        <v>6953</v>
      </c>
      <c r="J1161">
        <v>427.83</v>
      </c>
    </row>
    <row r="1162" spans="1:10" ht="12.75" customHeight="1" x14ac:dyDescent="0.35">
      <c r="A1162" t="s">
        <v>3134</v>
      </c>
      <c r="B1162" s="244">
        <v>45292</v>
      </c>
      <c r="C1162" s="244">
        <v>45657</v>
      </c>
      <c r="D1162" t="s">
        <v>5605</v>
      </c>
      <c r="E1162" t="s">
        <v>3306</v>
      </c>
      <c r="F1162" t="s">
        <v>6842</v>
      </c>
      <c r="G1162" t="s">
        <v>6953</v>
      </c>
      <c r="J1162">
        <v>292.79000000000002</v>
      </c>
    </row>
    <row r="1163" spans="1:10" ht="12.75" customHeight="1" x14ac:dyDescent="0.35">
      <c r="A1163" t="s">
        <v>3136</v>
      </c>
      <c r="B1163" s="244">
        <v>45292</v>
      </c>
      <c r="C1163" s="244">
        <v>45657</v>
      </c>
      <c r="D1163" t="s">
        <v>5606</v>
      </c>
      <c r="E1163" t="s">
        <v>3306</v>
      </c>
      <c r="F1163" t="s">
        <v>6842</v>
      </c>
      <c r="G1163" t="s">
        <v>6953</v>
      </c>
      <c r="J1163">
        <v>305.14999999999998</v>
      </c>
    </row>
    <row r="1164" spans="1:10" ht="12.75" customHeight="1" x14ac:dyDescent="0.35">
      <c r="A1164" t="s">
        <v>3138</v>
      </c>
      <c r="B1164" s="244">
        <v>45292</v>
      </c>
      <c r="C1164" s="244">
        <v>45657</v>
      </c>
      <c r="D1164" t="s">
        <v>5607</v>
      </c>
      <c r="E1164" t="s">
        <v>3306</v>
      </c>
      <c r="F1164" t="s">
        <v>6842</v>
      </c>
      <c r="G1164" t="s">
        <v>6953</v>
      </c>
      <c r="J1164">
        <v>333.11</v>
      </c>
    </row>
    <row r="1165" spans="1:10" ht="12.75" customHeight="1" x14ac:dyDescent="0.35">
      <c r="A1165" t="s">
        <v>3140</v>
      </c>
      <c r="B1165" s="244">
        <v>45292</v>
      </c>
      <c r="C1165" s="244">
        <v>45657</v>
      </c>
      <c r="D1165" t="s">
        <v>5608</v>
      </c>
      <c r="E1165" t="s">
        <v>3306</v>
      </c>
      <c r="F1165" t="s">
        <v>6842</v>
      </c>
      <c r="G1165" t="s">
        <v>6953</v>
      </c>
      <c r="J1165">
        <v>347.13</v>
      </c>
    </row>
    <row r="1166" spans="1:10" ht="12.75" customHeight="1" x14ac:dyDescent="0.35">
      <c r="A1166" t="s">
        <v>3142</v>
      </c>
      <c r="B1166" s="244">
        <v>45292</v>
      </c>
      <c r="C1166" s="244">
        <v>45657</v>
      </c>
      <c r="D1166" t="s">
        <v>5609</v>
      </c>
      <c r="E1166" t="s">
        <v>3306</v>
      </c>
      <c r="F1166" t="s">
        <v>6842</v>
      </c>
      <c r="G1166" t="s">
        <v>6953</v>
      </c>
      <c r="J1166">
        <v>270.91000000000003</v>
      </c>
    </row>
    <row r="1167" spans="1:10" ht="12.75" customHeight="1" x14ac:dyDescent="0.35">
      <c r="A1167" t="s">
        <v>3144</v>
      </c>
      <c r="B1167" s="244">
        <v>45292</v>
      </c>
      <c r="C1167" s="244">
        <v>45657</v>
      </c>
      <c r="D1167" t="s">
        <v>5610</v>
      </c>
      <c r="E1167" t="s">
        <v>3306</v>
      </c>
      <c r="F1167" t="s">
        <v>6842</v>
      </c>
      <c r="G1167" t="s">
        <v>6953</v>
      </c>
      <c r="J1167">
        <v>337.98</v>
      </c>
    </row>
    <row r="1168" spans="1:10" ht="12.75" customHeight="1" x14ac:dyDescent="0.35">
      <c r="A1168" t="s">
        <v>3146</v>
      </c>
      <c r="B1168" s="244">
        <v>45292</v>
      </c>
      <c r="C1168" s="244">
        <v>45657</v>
      </c>
      <c r="D1168" t="s">
        <v>5611</v>
      </c>
      <c r="E1168" t="s">
        <v>3306</v>
      </c>
      <c r="F1168" t="s">
        <v>6842</v>
      </c>
      <c r="G1168" t="s">
        <v>6953</v>
      </c>
      <c r="J1168">
        <v>535.36</v>
      </c>
    </row>
    <row r="1169" spans="1:10" ht="12.75" customHeight="1" x14ac:dyDescent="0.35">
      <c r="A1169" t="s">
        <v>3148</v>
      </c>
      <c r="B1169" s="244">
        <v>45292</v>
      </c>
      <c r="C1169" s="244">
        <v>45657</v>
      </c>
      <c r="D1169" t="s">
        <v>5612</v>
      </c>
      <c r="E1169" t="s">
        <v>3306</v>
      </c>
      <c r="F1169" t="s">
        <v>6842</v>
      </c>
      <c r="G1169" t="s">
        <v>6953</v>
      </c>
      <c r="J1169">
        <v>448.54</v>
      </c>
    </row>
    <row r="1170" spans="1:10" ht="12.75" customHeight="1" x14ac:dyDescent="0.35">
      <c r="A1170" t="s">
        <v>3150</v>
      </c>
      <c r="B1170" s="244">
        <v>45292</v>
      </c>
      <c r="C1170" s="244">
        <v>45657</v>
      </c>
      <c r="D1170" t="s">
        <v>5613</v>
      </c>
      <c r="E1170" t="s">
        <v>3306</v>
      </c>
      <c r="F1170" t="s">
        <v>6842</v>
      </c>
      <c r="G1170" t="s">
        <v>6953</v>
      </c>
      <c r="J1170">
        <v>313.20999999999998</v>
      </c>
    </row>
    <row r="1171" spans="1:10" ht="12.75" customHeight="1" x14ac:dyDescent="0.35">
      <c r="A1171" t="s">
        <v>3152</v>
      </c>
      <c r="B1171" s="244">
        <v>45292</v>
      </c>
      <c r="C1171" s="244">
        <v>45657</v>
      </c>
      <c r="D1171" t="s">
        <v>5614</v>
      </c>
      <c r="E1171" t="s">
        <v>3306</v>
      </c>
      <c r="F1171" t="s">
        <v>6842</v>
      </c>
      <c r="G1171" t="s">
        <v>6953</v>
      </c>
      <c r="J1171">
        <v>324.51</v>
      </c>
    </row>
    <row r="1172" spans="1:10" ht="12.75" customHeight="1" x14ac:dyDescent="0.35">
      <c r="A1172" t="s">
        <v>3154</v>
      </c>
      <c r="B1172" s="244">
        <v>45292</v>
      </c>
      <c r="C1172" s="244">
        <v>45657</v>
      </c>
      <c r="D1172" t="s">
        <v>5615</v>
      </c>
      <c r="E1172" t="s">
        <v>3306</v>
      </c>
      <c r="F1172" t="s">
        <v>6842</v>
      </c>
      <c r="G1172" t="s">
        <v>6953</v>
      </c>
      <c r="J1172">
        <v>351.85</v>
      </c>
    </row>
    <row r="1173" spans="1:10" ht="12.75" customHeight="1" x14ac:dyDescent="0.35">
      <c r="A1173" t="s">
        <v>3156</v>
      </c>
      <c r="B1173" s="244">
        <v>45292</v>
      </c>
      <c r="C1173" s="244">
        <v>45657</v>
      </c>
      <c r="D1173" t="s">
        <v>5616</v>
      </c>
      <c r="E1173" t="s">
        <v>3306</v>
      </c>
      <c r="F1173" t="s">
        <v>6842</v>
      </c>
      <c r="G1173" t="s">
        <v>6953</v>
      </c>
      <c r="J1173">
        <v>366.51</v>
      </c>
    </row>
    <row r="1174" spans="1:10" ht="12.75" customHeight="1" x14ac:dyDescent="0.35">
      <c r="A1174" t="s">
        <v>3158</v>
      </c>
      <c r="B1174" s="244">
        <v>45292</v>
      </c>
      <c r="C1174" s="244">
        <v>45657</v>
      </c>
      <c r="D1174" t="s">
        <v>5617</v>
      </c>
      <c r="E1174" t="s">
        <v>3306</v>
      </c>
      <c r="F1174" t="s">
        <v>6842</v>
      </c>
      <c r="G1174" t="s">
        <v>6953</v>
      </c>
      <c r="J1174">
        <v>289.29000000000002</v>
      </c>
    </row>
    <row r="1175" spans="1:10" ht="12.75" customHeight="1" x14ac:dyDescent="0.35">
      <c r="A1175" t="s">
        <v>3160</v>
      </c>
      <c r="B1175" s="244">
        <v>45292</v>
      </c>
      <c r="C1175" s="244">
        <v>45657</v>
      </c>
      <c r="D1175" t="s">
        <v>5618</v>
      </c>
      <c r="E1175" t="s">
        <v>3306</v>
      </c>
      <c r="F1175" t="s">
        <v>6842</v>
      </c>
      <c r="G1175" t="s">
        <v>6953</v>
      </c>
      <c r="J1175">
        <v>402.69</v>
      </c>
    </row>
    <row r="1176" spans="1:10" ht="12.75" customHeight="1" x14ac:dyDescent="0.35">
      <c r="A1176" t="s">
        <v>3162</v>
      </c>
      <c r="B1176" s="244">
        <v>45292</v>
      </c>
      <c r="C1176" s="244">
        <v>45657</v>
      </c>
      <c r="D1176" t="s">
        <v>5619</v>
      </c>
      <c r="E1176" t="s">
        <v>3306</v>
      </c>
      <c r="F1176" t="s">
        <v>6842</v>
      </c>
      <c r="G1176" t="s">
        <v>6953</v>
      </c>
      <c r="J1176">
        <v>635.79999999999995</v>
      </c>
    </row>
    <row r="1177" spans="1:10" ht="12.75" customHeight="1" x14ac:dyDescent="0.35">
      <c r="A1177" t="s">
        <v>3164</v>
      </c>
      <c r="B1177" s="244">
        <v>45292</v>
      </c>
      <c r="C1177" s="244">
        <v>45657</v>
      </c>
      <c r="D1177" t="s">
        <v>5620</v>
      </c>
      <c r="E1177" t="s">
        <v>3306</v>
      </c>
      <c r="F1177" t="s">
        <v>6842</v>
      </c>
      <c r="G1177" t="s">
        <v>6953</v>
      </c>
      <c r="J1177">
        <v>535.64</v>
      </c>
    </row>
    <row r="1178" spans="1:10" ht="12.75" customHeight="1" x14ac:dyDescent="0.35">
      <c r="A1178" t="s">
        <v>3166</v>
      </c>
      <c r="B1178" s="244">
        <v>45292</v>
      </c>
      <c r="C1178" s="244">
        <v>45657</v>
      </c>
      <c r="D1178" t="s">
        <v>5621</v>
      </c>
      <c r="E1178" t="s">
        <v>3306</v>
      </c>
      <c r="F1178" t="s">
        <v>6842</v>
      </c>
      <c r="G1178" t="s">
        <v>6953</v>
      </c>
      <c r="J1178">
        <v>372.87</v>
      </c>
    </row>
    <row r="1179" spans="1:10" ht="12.75" customHeight="1" x14ac:dyDescent="0.35">
      <c r="A1179" t="s">
        <v>3168</v>
      </c>
      <c r="B1179" s="244">
        <v>45292</v>
      </c>
      <c r="C1179" s="244">
        <v>45657</v>
      </c>
      <c r="D1179" t="s">
        <v>5622</v>
      </c>
      <c r="E1179" t="s">
        <v>3306</v>
      </c>
      <c r="F1179" t="s">
        <v>6842</v>
      </c>
      <c r="G1179" t="s">
        <v>6953</v>
      </c>
      <c r="J1179">
        <v>385.58</v>
      </c>
    </row>
    <row r="1180" spans="1:10" ht="12.75" customHeight="1" x14ac:dyDescent="0.35">
      <c r="A1180" t="s">
        <v>3170</v>
      </c>
      <c r="B1180" s="244">
        <v>45292</v>
      </c>
      <c r="C1180" s="244">
        <v>45657</v>
      </c>
      <c r="D1180" t="s">
        <v>5623</v>
      </c>
      <c r="E1180" t="s">
        <v>3306</v>
      </c>
      <c r="F1180" t="s">
        <v>6842</v>
      </c>
      <c r="G1180" t="s">
        <v>6953</v>
      </c>
      <c r="J1180">
        <v>419.82</v>
      </c>
    </row>
    <row r="1181" spans="1:10" ht="12.75" customHeight="1" x14ac:dyDescent="0.35">
      <c r="A1181" t="s">
        <v>3172</v>
      </c>
      <c r="B1181" s="244">
        <v>45292</v>
      </c>
      <c r="C1181" s="244">
        <v>45657</v>
      </c>
      <c r="D1181" t="s">
        <v>5624</v>
      </c>
      <c r="E1181" t="s">
        <v>3306</v>
      </c>
      <c r="F1181" t="s">
        <v>6842</v>
      </c>
      <c r="G1181" t="s">
        <v>6953</v>
      </c>
      <c r="J1181">
        <v>441.45</v>
      </c>
    </row>
    <row r="1182" spans="1:10" ht="12.75" customHeight="1" x14ac:dyDescent="0.35">
      <c r="A1182" t="s">
        <v>3174</v>
      </c>
      <c r="B1182" s="244">
        <v>45292</v>
      </c>
      <c r="C1182" s="244">
        <v>45657</v>
      </c>
      <c r="D1182" t="s">
        <v>5625</v>
      </c>
      <c r="E1182" t="s">
        <v>3306</v>
      </c>
      <c r="F1182" t="s">
        <v>6842</v>
      </c>
      <c r="G1182" t="s">
        <v>6953</v>
      </c>
      <c r="J1182">
        <v>346.77</v>
      </c>
    </row>
    <row r="1183" spans="1:10" ht="12.75" customHeight="1" x14ac:dyDescent="0.35">
      <c r="A1183" t="s">
        <v>3176</v>
      </c>
      <c r="B1183" s="244">
        <v>45292</v>
      </c>
      <c r="C1183" s="244">
        <v>45657</v>
      </c>
      <c r="D1183" t="s">
        <v>5626</v>
      </c>
      <c r="E1183" t="s">
        <v>3306</v>
      </c>
      <c r="F1183" t="s">
        <v>6842</v>
      </c>
      <c r="G1183" t="s">
        <v>6953</v>
      </c>
      <c r="J1183">
        <v>497.98</v>
      </c>
    </row>
    <row r="1184" spans="1:10" ht="12.75" customHeight="1" x14ac:dyDescent="0.35">
      <c r="A1184" t="s">
        <v>3178</v>
      </c>
      <c r="B1184" s="244">
        <v>45292</v>
      </c>
      <c r="C1184" s="244">
        <v>45657</v>
      </c>
      <c r="D1184" t="s">
        <v>5627</v>
      </c>
      <c r="E1184" t="s">
        <v>3306</v>
      </c>
      <c r="F1184" t="s">
        <v>6842</v>
      </c>
      <c r="G1184" t="s">
        <v>6953</v>
      </c>
      <c r="J1184">
        <v>786.74</v>
      </c>
    </row>
    <row r="1185" spans="1:10" ht="12.75" customHeight="1" x14ac:dyDescent="0.35">
      <c r="A1185" t="s">
        <v>3180</v>
      </c>
      <c r="B1185" s="244">
        <v>45292</v>
      </c>
      <c r="C1185" s="244">
        <v>45657</v>
      </c>
      <c r="D1185" t="s">
        <v>5628</v>
      </c>
      <c r="E1185" t="s">
        <v>3306</v>
      </c>
      <c r="F1185" t="s">
        <v>6842</v>
      </c>
      <c r="G1185" t="s">
        <v>6953</v>
      </c>
      <c r="J1185">
        <v>662.1</v>
      </c>
    </row>
    <row r="1186" spans="1:10" ht="12.75" customHeight="1" x14ac:dyDescent="0.35">
      <c r="A1186" t="s">
        <v>3182</v>
      </c>
      <c r="B1186" s="244">
        <v>45292</v>
      </c>
      <c r="C1186" s="244">
        <v>45657</v>
      </c>
      <c r="D1186" t="s">
        <v>5629</v>
      </c>
      <c r="E1186" t="s">
        <v>3306</v>
      </c>
      <c r="F1186" t="s">
        <v>6842</v>
      </c>
      <c r="G1186" t="s">
        <v>6953</v>
      </c>
      <c r="J1186">
        <v>460.99</v>
      </c>
    </row>
    <row r="1187" spans="1:10" ht="12.75" customHeight="1" x14ac:dyDescent="0.35">
      <c r="A1187" t="s">
        <v>3184</v>
      </c>
      <c r="B1187" s="244">
        <v>45292</v>
      </c>
      <c r="C1187" s="244">
        <v>45657</v>
      </c>
      <c r="D1187" t="s">
        <v>5630</v>
      </c>
      <c r="E1187" t="s">
        <v>3306</v>
      </c>
      <c r="F1187" t="s">
        <v>6842</v>
      </c>
      <c r="G1187" t="s">
        <v>6953</v>
      </c>
      <c r="J1187">
        <v>477.04</v>
      </c>
    </row>
    <row r="1188" spans="1:10" ht="12.75" customHeight="1" x14ac:dyDescent="0.35">
      <c r="A1188" t="s">
        <v>3186</v>
      </c>
      <c r="B1188" s="244">
        <v>45292</v>
      </c>
      <c r="C1188" s="244">
        <v>45657</v>
      </c>
      <c r="D1188" t="s">
        <v>5631</v>
      </c>
      <c r="E1188" t="s">
        <v>3306</v>
      </c>
      <c r="F1188" t="s">
        <v>6842</v>
      </c>
      <c r="G1188" t="s">
        <v>6953</v>
      </c>
      <c r="J1188">
        <v>518.94000000000005</v>
      </c>
    </row>
    <row r="1189" spans="1:10" ht="12.75" customHeight="1" x14ac:dyDescent="0.35">
      <c r="A1189" t="s">
        <v>3188</v>
      </c>
      <c r="B1189" s="244">
        <v>45292</v>
      </c>
      <c r="C1189" s="244">
        <v>45657</v>
      </c>
      <c r="D1189" t="s">
        <v>5632</v>
      </c>
      <c r="E1189" t="s">
        <v>3306</v>
      </c>
      <c r="F1189" t="s">
        <v>6842</v>
      </c>
      <c r="G1189" t="s">
        <v>6953</v>
      </c>
      <c r="J1189">
        <v>544.29999999999995</v>
      </c>
    </row>
    <row r="1190" spans="1:10" ht="12.75" customHeight="1" x14ac:dyDescent="0.35">
      <c r="A1190" t="s">
        <v>3190</v>
      </c>
      <c r="B1190" s="244">
        <v>45292</v>
      </c>
      <c r="C1190" s="244">
        <v>45657</v>
      </c>
      <c r="D1190" t="s">
        <v>5633</v>
      </c>
      <c r="E1190" t="s">
        <v>3306</v>
      </c>
      <c r="F1190" t="s">
        <v>6842</v>
      </c>
      <c r="G1190" t="s">
        <v>6953</v>
      </c>
      <c r="J1190">
        <v>427.96</v>
      </c>
    </row>
    <row r="1191" spans="1:10" ht="12.75" customHeight="1" x14ac:dyDescent="0.35">
      <c r="A1191" t="s">
        <v>3192</v>
      </c>
      <c r="B1191" s="244">
        <v>45292</v>
      </c>
      <c r="C1191" s="244">
        <v>45657</v>
      </c>
      <c r="D1191" t="s">
        <v>5634</v>
      </c>
      <c r="E1191" t="s">
        <v>3306</v>
      </c>
      <c r="F1191" t="s">
        <v>6842</v>
      </c>
      <c r="G1191" t="s">
        <v>6953</v>
      </c>
      <c r="J1191">
        <v>639.25</v>
      </c>
    </row>
    <row r="1192" spans="1:10" ht="12.75" customHeight="1" x14ac:dyDescent="0.35">
      <c r="A1192" t="s">
        <v>3194</v>
      </c>
      <c r="B1192" s="244">
        <v>45292</v>
      </c>
      <c r="C1192" s="244">
        <v>45657</v>
      </c>
      <c r="D1192" t="s">
        <v>5635</v>
      </c>
      <c r="E1192" t="s">
        <v>3306</v>
      </c>
      <c r="F1192" t="s">
        <v>6842</v>
      </c>
      <c r="G1192" t="s">
        <v>6953</v>
      </c>
      <c r="J1192">
        <v>1013.56</v>
      </c>
    </row>
    <row r="1193" spans="1:10" ht="12.75" customHeight="1" x14ac:dyDescent="0.35">
      <c r="A1193" t="s">
        <v>3196</v>
      </c>
      <c r="B1193" s="244">
        <v>45292</v>
      </c>
      <c r="C1193" s="244">
        <v>45657</v>
      </c>
      <c r="D1193" t="s">
        <v>5636</v>
      </c>
      <c r="E1193" t="s">
        <v>3306</v>
      </c>
      <c r="F1193" t="s">
        <v>6842</v>
      </c>
      <c r="G1193" t="s">
        <v>6953</v>
      </c>
      <c r="J1193">
        <v>847.61</v>
      </c>
    </row>
    <row r="1194" spans="1:10" ht="12.75" customHeight="1" x14ac:dyDescent="0.35">
      <c r="A1194" t="s">
        <v>3198</v>
      </c>
      <c r="B1194" s="244">
        <v>45292</v>
      </c>
      <c r="C1194" s="244">
        <v>45657</v>
      </c>
      <c r="D1194" t="s">
        <v>5637</v>
      </c>
      <c r="E1194" t="s">
        <v>3306</v>
      </c>
      <c r="F1194" t="s">
        <v>6842</v>
      </c>
      <c r="G1194" t="s">
        <v>6953</v>
      </c>
      <c r="J1194">
        <v>598.12</v>
      </c>
    </row>
    <row r="1195" spans="1:10" ht="12.75" customHeight="1" x14ac:dyDescent="0.35">
      <c r="A1195" t="s">
        <v>3200</v>
      </c>
      <c r="B1195" s="244">
        <v>45292</v>
      </c>
      <c r="C1195" s="244">
        <v>45657</v>
      </c>
      <c r="D1195" t="s">
        <v>5638</v>
      </c>
      <c r="E1195" t="s">
        <v>3306</v>
      </c>
      <c r="F1195" t="s">
        <v>6842</v>
      </c>
      <c r="G1195" t="s">
        <v>6953</v>
      </c>
      <c r="J1195">
        <v>615.22</v>
      </c>
    </row>
    <row r="1196" spans="1:10" ht="12.75" customHeight="1" x14ac:dyDescent="0.35">
      <c r="A1196" t="s">
        <v>3202</v>
      </c>
      <c r="B1196" s="244">
        <v>45292</v>
      </c>
      <c r="C1196" s="244">
        <v>45657</v>
      </c>
      <c r="D1196" t="s">
        <v>5639</v>
      </c>
      <c r="E1196" t="s">
        <v>3306</v>
      </c>
      <c r="F1196" t="s">
        <v>6842</v>
      </c>
      <c r="G1196" t="s">
        <v>6953</v>
      </c>
      <c r="J1196">
        <v>667.83</v>
      </c>
    </row>
    <row r="1197" spans="1:10" ht="12.75" customHeight="1" x14ac:dyDescent="0.35">
      <c r="A1197" t="s">
        <v>3204</v>
      </c>
      <c r="B1197" s="244">
        <v>45292</v>
      </c>
      <c r="C1197" s="244">
        <v>45657</v>
      </c>
      <c r="D1197" t="s">
        <v>5640</v>
      </c>
      <c r="E1197" t="s">
        <v>3306</v>
      </c>
      <c r="F1197" t="s">
        <v>6842</v>
      </c>
      <c r="G1197" t="s">
        <v>6953</v>
      </c>
      <c r="J1197">
        <v>705.23</v>
      </c>
    </row>
    <row r="1198" spans="1:10" ht="12.75" customHeight="1" x14ac:dyDescent="0.35">
      <c r="A1198" t="s">
        <v>3206</v>
      </c>
      <c r="B1198" s="244">
        <v>45292</v>
      </c>
      <c r="C1198" s="244">
        <v>45657</v>
      </c>
      <c r="D1198" t="s">
        <v>5641</v>
      </c>
      <c r="E1198" t="s">
        <v>3306</v>
      </c>
      <c r="F1198" t="s">
        <v>6842</v>
      </c>
      <c r="G1198" t="s">
        <v>6953</v>
      </c>
      <c r="J1198">
        <v>557.34</v>
      </c>
    </row>
    <row r="1199" spans="1:10" ht="12.75" customHeight="1" x14ac:dyDescent="0.35">
      <c r="A1199" t="s">
        <v>3208</v>
      </c>
      <c r="B1199" s="244">
        <v>45292</v>
      </c>
      <c r="C1199" s="244">
        <v>45657</v>
      </c>
      <c r="D1199" t="s">
        <v>5642</v>
      </c>
      <c r="E1199" t="s">
        <v>3306</v>
      </c>
      <c r="F1199" t="s">
        <v>6842</v>
      </c>
      <c r="G1199" t="s">
        <v>6953</v>
      </c>
      <c r="J1199">
        <v>395.23</v>
      </c>
    </row>
    <row r="1200" spans="1:10" ht="12.75" customHeight="1" x14ac:dyDescent="0.35">
      <c r="A1200" t="s">
        <v>3210</v>
      </c>
      <c r="B1200" s="244">
        <v>45292</v>
      </c>
      <c r="C1200" s="244">
        <v>45657</v>
      </c>
      <c r="D1200" t="s">
        <v>5644</v>
      </c>
      <c r="E1200" t="s">
        <v>3306</v>
      </c>
      <c r="F1200" t="s">
        <v>6842</v>
      </c>
      <c r="G1200" t="s">
        <v>6953</v>
      </c>
      <c r="J1200">
        <v>453.74</v>
      </c>
    </row>
    <row r="1201" spans="1:10" ht="12.75" customHeight="1" x14ac:dyDescent="0.35">
      <c r="A1201" t="s">
        <v>3212</v>
      </c>
      <c r="B1201" s="244">
        <v>45292</v>
      </c>
      <c r="C1201" s="244">
        <v>45657</v>
      </c>
      <c r="D1201" t="s">
        <v>5646</v>
      </c>
      <c r="E1201" t="s">
        <v>3306</v>
      </c>
      <c r="F1201" t="s">
        <v>6842</v>
      </c>
      <c r="G1201" t="s">
        <v>6953</v>
      </c>
      <c r="J1201">
        <v>561.33000000000004</v>
      </c>
    </row>
    <row r="1202" spans="1:10" ht="12.75" customHeight="1" x14ac:dyDescent="0.35">
      <c r="A1202" t="s">
        <v>3214</v>
      </c>
      <c r="B1202" s="244">
        <v>45292</v>
      </c>
      <c r="C1202" s="244">
        <v>45657</v>
      </c>
      <c r="D1202" t="s">
        <v>5648</v>
      </c>
      <c r="E1202" t="s">
        <v>3306</v>
      </c>
      <c r="F1202" t="s">
        <v>6842</v>
      </c>
      <c r="G1202" t="s">
        <v>6953</v>
      </c>
      <c r="J1202">
        <v>706.19</v>
      </c>
    </row>
    <row r="1203" spans="1:10" ht="12.75" customHeight="1" x14ac:dyDescent="0.35">
      <c r="A1203" t="s">
        <v>3216</v>
      </c>
      <c r="B1203" s="244">
        <v>45292</v>
      </c>
      <c r="C1203" s="244">
        <v>45657</v>
      </c>
      <c r="D1203" t="s">
        <v>5650</v>
      </c>
      <c r="E1203" t="s">
        <v>3306</v>
      </c>
      <c r="F1203" t="s">
        <v>6842</v>
      </c>
      <c r="G1203" t="s">
        <v>6953</v>
      </c>
      <c r="J1203">
        <v>671.96</v>
      </c>
    </row>
    <row r="1204" spans="1:10" ht="12.75" customHeight="1" x14ac:dyDescent="0.35">
      <c r="A1204" t="s">
        <v>3222</v>
      </c>
      <c r="B1204" s="244">
        <v>45292</v>
      </c>
      <c r="C1204" s="244">
        <v>45657</v>
      </c>
      <c r="D1204" t="s">
        <v>3223</v>
      </c>
      <c r="E1204" t="s">
        <v>3306</v>
      </c>
      <c r="F1204" t="s">
        <v>6842</v>
      </c>
      <c r="G1204" t="s">
        <v>303</v>
      </c>
      <c r="H1204">
        <v>265.13</v>
      </c>
      <c r="I1204">
        <f t="shared" ref="I1204:I1205" si="18">ROUNDDOWN(1.1*H1204,2)</f>
        <v>291.64</v>
      </c>
    </row>
    <row r="1205" spans="1:10" ht="12.75" customHeight="1" x14ac:dyDescent="0.35">
      <c r="A1205" t="s">
        <v>3310</v>
      </c>
      <c r="B1205" s="244">
        <v>45292</v>
      </c>
      <c r="C1205" s="244">
        <v>45657</v>
      </c>
      <c r="D1205" t="s">
        <v>3312</v>
      </c>
      <c r="E1205" t="s">
        <v>3306</v>
      </c>
      <c r="F1205" t="s">
        <v>6842</v>
      </c>
      <c r="G1205" t="s">
        <v>303</v>
      </c>
      <c r="H1205">
        <v>24.62</v>
      </c>
      <c r="I1205">
        <f t="shared" si="18"/>
        <v>27.08</v>
      </c>
    </row>
    <row r="1206" spans="1:10" ht="12.75" customHeight="1" x14ac:dyDescent="0.35">
      <c r="A1206" t="s">
        <v>3315</v>
      </c>
      <c r="B1206" s="244">
        <v>45292</v>
      </c>
      <c r="C1206" s="244">
        <v>45657</v>
      </c>
      <c r="D1206" t="s">
        <v>3316</v>
      </c>
      <c r="E1206" t="s">
        <v>3306</v>
      </c>
      <c r="F1206" t="s">
        <v>6842</v>
      </c>
      <c r="G1206" t="s">
        <v>6953</v>
      </c>
      <c r="J1206">
        <v>34.76</v>
      </c>
    </row>
    <row r="1207" spans="1:10" ht="12.75" customHeight="1" x14ac:dyDescent="0.35">
      <c r="A1207" t="s">
        <v>3318</v>
      </c>
      <c r="B1207" s="244">
        <v>45292</v>
      </c>
      <c r="C1207" s="244">
        <v>45657</v>
      </c>
      <c r="D1207" t="s">
        <v>3319</v>
      </c>
      <c r="E1207" t="s">
        <v>3306</v>
      </c>
      <c r="F1207" t="s">
        <v>6842</v>
      </c>
      <c r="G1207" t="s">
        <v>6953</v>
      </c>
      <c r="J1207">
        <v>89.61</v>
      </c>
    </row>
    <row r="1208" spans="1:10" ht="12.75" customHeight="1" x14ac:dyDescent="0.35">
      <c r="A1208" t="s">
        <v>3268</v>
      </c>
      <c r="B1208" s="244">
        <v>45292</v>
      </c>
      <c r="C1208" s="244">
        <v>45657</v>
      </c>
      <c r="D1208" t="s">
        <v>3269</v>
      </c>
      <c r="E1208" t="s">
        <v>3306</v>
      </c>
      <c r="F1208" t="s">
        <v>6842</v>
      </c>
      <c r="G1208" t="s">
        <v>3307</v>
      </c>
    </row>
    <row r="1209" spans="1:10" ht="12.75" customHeight="1" x14ac:dyDescent="0.35">
      <c r="A1209" t="s">
        <v>3270</v>
      </c>
      <c r="B1209" s="244">
        <v>45292</v>
      </c>
      <c r="C1209" s="244">
        <v>45657</v>
      </c>
      <c r="D1209" t="s">
        <v>3271</v>
      </c>
      <c r="E1209" t="s">
        <v>3306</v>
      </c>
      <c r="F1209" t="s">
        <v>6842</v>
      </c>
      <c r="G1209" t="s">
        <v>3307</v>
      </c>
    </row>
    <row r="1210" spans="1:10" ht="12.75" customHeight="1" x14ac:dyDescent="0.35">
      <c r="A1210" t="s">
        <v>3272</v>
      </c>
      <c r="B1210" s="244">
        <v>45292</v>
      </c>
      <c r="C1210" s="244">
        <v>45657</v>
      </c>
      <c r="D1210" t="s">
        <v>3273</v>
      </c>
      <c r="E1210" t="s">
        <v>3306</v>
      </c>
      <c r="F1210" t="s">
        <v>6842</v>
      </c>
      <c r="G1210" t="s">
        <v>3307</v>
      </c>
    </row>
    <row r="1211" spans="1:10" ht="12.75" customHeight="1" x14ac:dyDescent="0.35">
      <c r="A1211" t="s">
        <v>3274</v>
      </c>
      <c r="B1211" s="244">
        <v>45292</v>
      </c>
      <c r="C1211" s="244">
        <v>45657</v>
      </c>
      <c r="D1211" t="s">
        <v>3275</v>
      </c>
      <c r="E1211" t="s">
        <v>3306</v>
      </c>
      <c r="F1211" t="s">
        <v>6842</v>
      </c>
      <c r="G1211" t="s">
        <v>3307</v>
      </c>
    </row>
    <row r="1212" spans="1:10" ht="12.75" customHeight="1" x14ac:dyDescent="0.35">
      <c r="A1212" t="s">
        <v>3276</v>
      </c>
      <c r="B1212" s="244">
        <v>45292</v>
      </c>
      <c r="C1212" s="244">
        <v>45657</v>
      </c>
      <c r="D1212" t="s">
        <v>3277</v>
      </c>
      <c r="E1212" t="s">
        <v>3306</v>
      </c>
      <c r="F1212" t="s">
        <v>6842</v>
      </c>
      <c r="G1212" t="s">
        <v>3307</v>
      </c>
    </row>
    <row r="1213" spans="1:10" ht="12.75" customHeight="1" x14ac:dyDescent="0.35">
      <c r="A1213" t="s">
        <v>3278</v>
      </c>
      <c r="B1213" s="244">
        <v>45292</v>
      </c>
      <c r="C1213" s="244">
        <v>45657</v>
      </c>
      <c r="D1213" t="s">
        <v>3279</v>
      </c>
      <c r="E1213" t="s">
        <v>3306</v>
      </c>
      <c r="F1213" t="s">
        <v>6842</v>
      </c>
      <c r="G1213" t="s">
        <v>3307</v>
      </c>
    </row>
    <row r="1214" spans="1:10" ht="12.75" customHeight="1" x14ac:dyDescent="0.35">
      <c r="A1214" t="s">
        <v>3280</v>
      </c>
      <c r="B1214" s="244">
        <v>45292</v>
      </c>
      <c r="C1214" s="244">
        <v>45657</v>
      </c>
      <c r="D1214" t="s">
        <v>3281</v>
      </c>
      <c r="E1214" t="s">
        <v>3306</v>
      </c>
      <c r="F1214" t="s">
        <v>6842</v>
      </c>
      <c r="G1214" t="s">
        <v>3307</v>
      </c>
    </row>
    <row r="1215" spans="1:10" ht="12.75" customHeight="1" x14ac:dyDescent="0.35">
      <c r="A1215" t="s">
        <v>3282</v>
      </c>
      <c r="B1215" s="244">
        <v>45292</v>
      </c>
      <c r="C1215" s="244">
        <v>45657</v>
      </c>
      <c r="D1215" t="s">
        <v>3283</v>
      </c>
      <c r="E1215" t="s">
        <v>3306</v>
      </c>
      <c r="F1215" t="s">
        <v>6842</v>
      </c>
      <c r="G1215" t="s">
        <v>3307</v>
      </c>
    </row>
    <row r="1216" spans="1:10" ht="12.75" customHeight="1" x14ac:dyDescent="0.35">
      <c r="A1216" t="s">
        <v>3284</v>
      </c>
      <c r="B1216" s="244">
        <v>45292</v>
      </c>
      <c r="C1216" s="244">
        <v>45657</v>
      </c>
      <c r="D1216" t="s">
        <v>3285</v>
      </c>
      <c r="E1216" t="s">
        <v>3306</v>
      </c>
      <c r="F1216" t="s">
        <v>6842</v>
      </c>
      <c r="G1216" t="s">
        <v>3307</v>
      </c>
    </row>
    <row r="1217" spans="1:9" ht="12.75" customHeight="1" x14ac:dyDescent="0.35">
      <c r="A1217" t="s">
        <v>3286</v>
      </c>
      <c r="B1217" s="244">
        <v>45292</v>
      </c>
      <c r="C1217" s="244">
        <v>45657</v>
      </c>
      <c r="D1217" t="s">
        <v>3287</v>
      </c>
      <c r="E1217" t="s">
        <v>3306</v>
      </c>
      <c r="F1217" t="s">
        <v>6842</v>
      </c>
      <c r="G1217" t="s">
        <v>3307</v>
      </c>
    </row>
    <row r="1218" spans="1:9" ht="12.75" customHeight="1" x14ac:dyDescent="0.35">
      <c r="A1218" t="s">
        <v>3288</v>
      </c>
      <c r="B1218" s="244">
        <v>45292</v>
      </c>
      <c r="C1218" s="244">
        <v>45657</v>
      </c>
      <c r="D1218" t="s">
        <v>3289</v>
      </c>
      <c r="E1218" t="s">
        <v>3306</v>
      </c>
      <c r="F1218" t="s">
        <v>6842</v>
      </c>
      <c r="G1218" t="s">
        <v>3307</v>
      </c>
    </row>
    <row r="1219" spans="1:9" ht="12.75" customHeight="1" x14ac:dyDescent="0.35">
      <c r="A1219" t="s">
        <v>3290</v>
      </c>
      <c r="B1219" s="244">
        <v>45292</v>
      </c>
      <c r="C1219" s="244">
        <v>45657</v>
      </c>
      <c r="D1219" t="s">
        <v>3291</v>
      </c>
      <c r="E1219" t="s">
        <v>3306</v>
      </c>
      <c r="F1219" t="s">
        <v>6842</v>
      </c>
      <c r="G1219" t="s">
        <v>3307</v>
      </c>
    </row>
    <row r="1220" spans="1:9" ht="12.75" customHeight="1" x14ac:dyDescent="0.35">
      <c r="A1220" t="s">
        <v>3292</v>
      </c>
      <c r="B1220" s="244">
        <v>45292</v>
      </c>
      <c r="C1220" s="244">
        <v>45657</v>
      </c>
      <c r="D1220" t="s">
        <v>3293</v>
      </c>
      <c r="E1220" t="s">
        <v>3306</v>
      </c>
      <c r="F1220" t="s">
        <v>6842</v>
      </c>
      <c r="G1220" t="s">
        <v>3307</v>
      </c>
    </row>
    <row r="1221" spans="1:9" ht="12.75" customHeight="1" x14ac:dyDescent="0.35">
      <c r="A1221" t="s">
        <v>3294</v>
      </c>
      <c r="B1221" s="244">
        <v>45292</v>
      </c>
      <c r="C1221" s="244">
        <v>45657</v>
      </c>
      <c r="D1221" t="s">
        <v>3295</v>
      </c>
      <c r="E1221" t="s">
        <v>3306</v>
      </c>
      <c r="F1221" t="s">
        <v>6842</v>
      </c>
      <c r="G1221" t="s">
        <v>3307</v>
      </c>
    </row>
    <row r="1222" spans="1:9" ht="12.75" customHeight="1" x14ac:dyDescent="0.35">
      <c r="A1222" t="s">
        <v>3296</v>
      </c>
      <c r="B1222" s="244">
        <v>45292</v>
      </c>
      <c r="C1222" s="244">
        <v>45657</v>
      </c>
      <c r="D1222" t="s">
        <v>3297</v>
      </c>
      <c r="E1222" t="s">
        <v>3306</v>
      </c>
      <c r="F1222" t="s">
        <v>6842</v>
      </c>
      <c r="G1222" t="s">
        <v>3307</v>
      </c>
    </row>
    <row r="1223" spans="1:9" ht="12.75" customHeight="1" x14ac:dyDescent="0.35">
      <c r="A1223" t="s">
        <v>3298</v>
      </c>
      <c r="B1223" s="244">
        <v>45292</v>
      </c>
      <c r="C1223" s="244">
        <v>45657</v>
      </c>
      <c r="D1223" t="s">
        <v>3299</v>
      </c>
      <c r="E1223" t="s">
        <v>3306</v>
      </c>
      <c r="F1223" t="s">
        <v>6842</v>
      </c>
      <c r="G1223" t="s">
        <v>3307</v>
      </c>
    </row>
    <row r="1224" spans="1:9" ht="12.75" customHeight="1" x14ac:dyDescent="0.35">
      <c r="A1224" t="s">
        <v>3300</v>
      </c>
      <c r="B1224" s="244">
        <v>45292</v>
      </c>
      <c r="C1224" s="244">
        <v>45657</v>
      </c>
      <c r="D1224" t="s">
        <v>3301</v>
      </c>
      <c r="E1224" t="s">
        <v>3306</v>
      </c>
      <c r="F1224" t="s">
        <v>6842</v>
      </c>
      <c r="G1224" t="s">
        <v>3307</v>
      </c>
    </row>
    <row r="1225" spans="1:9" ht="12.75" customHeight="1" x14ac:dyDescent="0.35">
      <c r="A1225" t="s">
        <v>3302</v>
      </c>
      <c r="B1225" s="244">
        <v>45292</v>
      </c>
      <c r="C1225" s="244">
        <v>45657</v>
      </c>
      <c r="D1225" t="s">
        <v>3303</v>
      </c>
      <c r="E1225" t="s">
        <v>3306</v>
      </c>
      <c r="F1225" t="s">
        <v>6842</v>
      </c>
      <c r="G1225" t="s">
        <v>3307</v>
      </c>
    </row>
    <row r="1226" spans="1:9" ht="12.75" customHeight="1" x14ac:dyDescent="0.35">
      <c r="A1226" t="s">
        <v>6792</v>
      </c>
      <c r="B1226" s="244">
        <v>45292</v>
      </c>
      <c r="C1226" s="244">
        <v>45657</v>
      </c>
      <c r="D1226" t="s">
        <v>6793</v>
      </c>
      <c r="E1226" t="s">
        <v>3306</v>
      </c>
      <c r="F1226" t="s">
        <v>6842</v>
      </c>
      <c r="G1226" t="s">
        <v>3307</v>
      </c>
    </row>
    <row r="1227" spans="1:9" ht="12.75" customHeight="1" x14ac:dyDescent="0.35">
      <c r="A1227" t="s">
        <v>6794</v>
      </c>
      <c r="B1227" s="244">
        <v>45292</v>
      </c>
      <c r="C1227" s="244">
        <v>45657</v>
      </c>
      <c r="D1227" t="s">
        <v>6795</v>
      </c>
      <c r="E1227" t="s">
        <v>3306</v>
      </c>
      <c r="F1227" t="s">
        <v>6842</v>
      </c>
      <c r="G1227" t="s">
        <v>3307</v>
      </c>
    </row>
    <row r="1228" spans="1:9" ht="12.75" customHeight="1" x14ac:dyDescent="0.35">
      <c r="A1228" t="s">
        <v>6954</v>
      </c>
      <c r="B1228" s="244">
        <v>45292</v>
      </c>
      <c r="C1228" s="244">
        <v>45657</v>
      </c>
      <c r="D1228" t="s">
        <v>6955</v>
      </c>
      <c r="E1228" t="s">
        <v>3306</v>
      </c>
      <c r="F1228" t="s">
        <v>6842</v>
      </c>
      <c r="G1228" t="s">
        <v>3307</v>
      </c>
    </row>
    <row r="1229" spans="1:9" ht="12.75" customHeight="1" x14ac:dyDescent="0.35">
      <c r="A1229" t="s">
        <v>6956</v>
      </c>
      <c r="B1229" s="244">
        <v>45352</v>
      </c>
      <c r="C1229" s="244">
        <v>45657</v>
      </c>
      <c r="D1229" t="s">
        <v>6957</v>
      </c>
      <c r="E1229" t="s">
        <v>3306</v>
      </c>
      <c r="F1229" t="s">
        <v>6842</v>
      </c>
      <c r="G1229" t="s">
        <v>3307</v>
      </c>
    </row>
    <row r="1230" spans="1:9" ht="12.75" customHeight="1" x14ac:dyDescent="0.35">
      <c r="A1230" t="s">
        <v>3224</v>
      </c>
      <c r="B1230" s="244">
        <v>45292</v>
      </c>
      <c r="C1230" s="244">
        <v>45657</v>
      </c>
      <c r="D1230" t="s">
        <v>5654</v>
      </c>
      <c r="E1230" t="s">
        <v>3308</v>
      </c>
      <c r="F1230" t="s">
        <v>6842</v>
      </c>
      <c r="G1230" t="s">
        <v>303</v>
      </c>
      <c r="H1230">
        <v>14.86</v>
      </c>
      <c r="I1230">
        <f t="shared" ref="I1230:I1286" si="19">ROUNDDOWN(1.1*H1230,2)</f>
        <v>16.34</v>
      </c>
    </row>
    <row r="1231" spans="1:9" ht="12.75" customHeight="1" x14ac:dyDescent="0.35">
      <c r="A1231" t="s">
        <v>3227</v>
      </c>
      <c r="B1231" s="244">
        <v>45292</v>
      </c>
      <c r="C1231" s="244">
        <v>45657</v>
      </c>
      <c r="D1231" t="s">
        <v>5657</v>
      </c>
      <c r="E1231" t="s">
        <v>3308</v>
      </c>
      <c r="F1231" t="s">
        <v>6842</v>
      </c>
      <c r="G1231" t="s">
        <v>303</v>
      </c>
      <c r="H1231">
        <v>30.01</v>
      </c>
      <c r="I1231">
        <f t="shared" si="19"/>
        <v>33.01</v>
      </c>
    </row>
    <row r="1232" spans="1:9" ht="12.75" customHeight="1" x14ac:dyDescent="0.35">
      <c r="A1232" t="s">
        <v>3229</v>
      </c>
      <c r="B1232" s="244">
        <v>45292</v>
      </c>
      <c r="C1232" s="244">
        <v>45657</v>
      </c>
      <c r="D1232" t="s">
        <v>5660</v>
      </c>
      <c r="E1232" t="s">
        <v>3308</v>
      </c>
      <c r="F1232" t="s">
        <v>6842</v>
      </c>
      <c r="G1232" t="s">
        <v>303</v>
      </c>
      <c r="H1232">
        <v>55.67</v>
      </c>
      <c r="I1232">
        <f t="shared" si="19"/>
        <v>61.23</v>
      </c>
    </row>
    <row r="1233" spans="1:9" ht="12.75" customHeight="1" x14ac:dyDescent="0.35">
      <c r="A1233" t="s">
        <v>3231</v>
      </c>
      <c r="B1233" s="244">
        <v>45292</v>
      </c>
      <c r="C1233" s="244">
        <v>45657</v>
      </c>
      <c r="D1233" t="s">
        <v>5663</v>
      </c>
      <c r="E1233" t="s">
        <v>3308</v>
      </c>
      <c r="F1233" t="s">
        <v>6842</v>
      </c>
      <c r="G1233" t="s">
        <v>303</v>
      </c>
      <c r="H1233">
        <v>82.54</v>
      </c>
      <c r="I1233">
        <f t="shared" si="19"/>
        <v>90.79</v>
      </c>
    </row>
    <row r="1234" spans="1:9" ht="12.75" customHeight="1" x14ac:dyDescent="0.35">
      <c r="A1234" t="s">
        <v>3233</v>
      </c>
      <c r="B1234" s="244">
        <v>45292</v>
      </c>
      <c r="C1234" s="244">
        <v>45657</v>
      </c>
      <c r="D1234" t="s">
        <v>5666</v>
      </c>
      <c r="E1234" t="s">
        <v>3308</v>
      </c>
      <c r="F1234" t="s">
        <v>6842</v>
      </c>
      <c r="G1234" t="s">
        <v>303</v>
      </c>
      <c r="H1234">
        <v>106.72</v>
      </c>
      <c r="I1234">
        <f t="shared" si="19"/>
        <v>117.39</v>
      </c>
    </row>
    <row r="1235" spans="1:9" ht="12.75" customHeight="1" x14ac:dyDescent="0.35">
      <c r="A1235" t="s">
        <v>3235</v>
      </c>
      <c r="B1235" s="244">
        <v>45292</v>
      </c>
      <c r="C1235" s="244">
        <v>45657</v>
      </c>
      <c r="D1235" t="s">
        <v>5669</v>
      </c>
      <c r="E1235" t="s">
        <v>3308</v>
      </c>
      <c r="F1235" t="s">
        <v>6842</v>
      </c>
      <c r="G1235" t="s">
        <v>303</v>
      </c>
      <c r="H1235">
        <v>134.49</v>
      </c>
      <c r="I1235">
        <f t="shared" si="19"/>
        <v>147.93</v>
      </c>
    </row>
    <row r="1236" spans="1:9" ht="12.75" customHeight="1" x14ac:dyDescent="0.35">
      <c r="A1236" t="s">
        <v>3237</v>
      </c>
      <c r="B1236" s="244">
        <v>45292</v>
      </c>
      <c r="C1236" s="244">
        <v>45657</v>
      </c>
      <c r="D1236" t="s">
        <v>5672</v>
      </c>
      <c r="E1236" t="s">
        <v>3308</v>
      </c>
      <c r="F1236" t="s">
        <v>6842</v>
      </c>
      <c r="G1236" t="s">
        <v>303</v>
      </c>
      <c r="H1236">
        <v>162.82</v>
      </c>
      <c r="I1236">
        <f t="shared" si="19"/>
        <v>179.1</v>
      </c>
    </row>
    <row r="1237" spans="1:9" ht="12.75" customHeight="1" x14ac:dyDescent="0.35">
      <c r="A1237" t="s">
        <v>3239</v>
      </c>
      <c r="B1237" s="244">
        <v>45292</v>
      </c>
      <c r="C1237" s="244">
        <v>45657</v>
      </c>
      <c r="D1237" t="s">
        <v>5675</v>
      </c>
      <c r="E1237" t="s">
        <v>3308</v>
      </c>
      <c r="F1237" t="s">
        <v>6842</v>
      </c>
      <c r="G1237" t="s">
        <v>303</v>
      </c>
      <c r="H1237">
        <v>250.59</v>
      </c>
      <c r="I1237">
        <f t="shared" si="19"/>
        <v>275.64</v>
      </c>
    </row>
    <row r="1238" spans="1:9" ht="12.75" customHeight="1" x14ac:dyDescent="0.35">
      <c r="A1238" t="s">
        <v>3241</v>
      </c>
      <c r="B1238" s="244">
        <v>45292</v>
      </c>
      <c r="C1238" s="244">
        <v>45657</v>
      </c>
      <c r="D1238" t="s">
        <v>3242</v>
      </c>
      <c r="E1238" t="s">
        <v>3308</v>
      </c>
      <c r="F1238" t="s">
        <v>6842</v>
      </c>
      <c r="G1238" t="s">
        <v>303</v>
      </c>
      <c r="H1238">
        <v>34.76</v>
      </c>
      <c r="I1238">
        <f t="shared" si="19"/>
        <v>38.229999999999997</v>
      </c>
    </row>
    <row r="1239" spans="1:9" ht="12.75" customHeight="1" x14ac:dyDescent="0.35">
      <c r="A1239" t="s">
        <v>3243</v>
      </c>
      <c r="B1239" s="244">
        <v>45292</v>
      </c>
      <c r="C1239" s="244">
        <v>45657</v>
      </c>
      <c r="D1239" t="s">
        <v>3244</v>
      </c>
      <c r="E1239" t="s">
        <v>3308</v>
      </c>
      <c r="F1239" t="s">
        <v>6842</v>
      </c>
      <c r="G1239" t="s">
        <v>303</v>
      </c>
      <c r="H1239">
        <v>89.61</v>
      </c>
      <c r="I1239">
        <f t="shared" si="19"/>
        <v>98.57</v>
      </c>
    </row>
    <row r="1240" spans="1:9" ht="12.75" customHeight="1" x14ac:dyDescent="0.35">
      <c r="A1240" t="s">
        <v>3247</v>
      </c>
      <c r="B1240" s="244">
        <v>45292</v>
      </c>
      <c r="C1240" s="244">
        <v>45657</v>
      </c>
      <c r="D1240" t="s">
        <v>3248</v>
      </c>
      <c r="E1240" t="s">
        <v>3308</v>
      </c>
      <c r="F1240" t="s">
        <v>6842</v>
      </c>
      <c r="G1240" t="s">
        <v>303</v>
      </c>
      <c r="H1240">
        <v>55.3</v>
      </c>
      <c r="I1240">
        <f t="shared" si="19"/>
        <v>60.83</v>
      </c>
    </row>
    <row r="1241" spans="1:9" ht="12.75" customHeight="1" x14ac:dyDescent="0.35">
      <c r="A1241" t="s">
        <v>3249</v>
      </c>
      <c r="B1241" s="244">
        <v>45292</v>
      </c>
      <c r="C1241" s="244">
        <v>45657</v>
      </c>
      <c r="D1241" t="s">
        <v>3250</v>
      </c>
      <c r="E1241" t="s">
        <v>3308</v>
      </c>
      <c r="F1241" t="s">
        <v>6842</v>
      </c>
      <c r="G1241" t="s">
        <v>303</v>
      </c>
      <c r="H1241">
        <v>201.65</v>
      </c>
      <c r="I1241">
        <f t="shared" si="19"/>
        <v>221.81</v>
      </c>
    </row>
    <row r="1242" spans="1:9" ht="12.75" customHeight="1" x14ac:dyDescent="0.35">
      <c r="A1242" t="s">
        <v>6958</v>
      </c>
      <c r="B1242" s="244">
        <v>45292</v>
      </c>
      <c r="C1242" s="244">
        <v>45657</v>
      </c>
      <c r="D1242" t="s">
        <v>6959</v>
      </c>
      <c r="E1242" t="s">
        <v>3308</v>
      </c>
      <c r="F1242" t="s">
        <v>6842</v>
      </c>
      <c r="G1242" t="s">
        <v>303</v>
      </c>
      <c r="H1242">
        <v>201.65</v>
      </c>
      <c r="I1242">
        <f t="shared" si="19"/>
        <v>221.81</v>
      </c>
    </row>
    <row r="1243" spans="1:9" ht="12.75" customHeight="1" x14ac:dyDescent="0.35">
      <c r="A1243" t="s">
        <v>6960</v>
      </c>
      <c r="B1243" s="244">
        <v>45292</v>
      </c>
      <c r="C1243" s="244">
        <v>45657</v>
      </c>
      <c r="D1243" t="s">
        <v>3322</v>
      </c>
      <c r="E1243" t="s">
        <v>6961</v>
      </c>
      <c r="F1243" t="s">
        <v>6842</v>
      </c>
      <c r="G1243" t="s">
        <v>303</v>
      </c>
      <c r="H1243">
        <v>27.66</v>
      </c>
      <c r="I1243">
        <f t="shared" si="19"/>
        <v>30.42</v>
      </c>
    </row>
    <row r="1244" spans="1:9" ht="12.75" customHeight="1" x14ac:dyDescent="0.35">
      <c r="A1244" t="s">
        <v>6962</v>
      </c>
      <c r="B1244" s="244">
        <v>45292</v>
      </c>
      <c r="C1244" s="244">
        <v>45657</v>
      </c>
      <c r="D1244" t="s">
        <v>3327</v>
      </c>
      <c r="E1244" t="s">
        <v>6961</v>
      </c>
      <c r="F1244" t="s">
        <v>6842</v>
      </c>
      <c r="G1244" t="s">
        <v>303</v>
      </c>
      <c r="H1244">
        <v>13.83</v>
      </c>
      <c r="I1244">
        <f t="shared" si="19"/>
        <v>15.21</v>
      </c>
    </row>
    <row r="1245" spans="1:9" ht="12.75" customHeight="1" x14ac:dyDescent="0.35">
      <c r="A1245" t="s">
        <v>6963</v>
      </c>
      <c r="B1245" s="244">
        <v>45292</v>
      </c>
      <c r="C1245" s="244">
        <v>45657</v>
      </c>
      <c r="D1245" t="s">
        <v>3331</v>
      </c>
      <c r="E1245" t="s">
        <v>6961</v>
      </c>
      <c r="F1245" t="s">
        <v>6842</v>
      </c>
      <c r="G1245" t="s">
        <v>303</v>
      </c>
      <c r="H1245">
        <v>9.2200000000000006</v>
      </c>
      <c r="I1245">
        <f t="shared" si="19"/>
        <v>10.14</v>
      </c>
    </row>
    <row r="1246" spans="1:9" ht="12.75" customHeight="1" x14ac:dyDescent="0.35">
      <c r="A1246" t="s">
        <v>6964</v>
      </c>
      <c r="B1246" s="244">
        <v>45292</v>
      </c>
      <c r="C1246" s="244">
        <v>45657</v>
      </c>
      <c r="D1246" t="s">
        <v>3335</v>
      </c>
      <c r="E1246" t="s">
        <v>6961</v>
      </c>
      <c r="F1246" t="s">
        <v>6842</v>
      </c>
      <c r="G1246" t="s">
        <v>303</v>
      </c>
      <c r="H1246">
        <v>6.92</v>
      </c>
      <c r="I1246">
        <f t="shared" si="19"/>
        <v>7.61</v>
      </c>
    </row>
    <row r="1247" spans="1:9" ht="12.75" customHeight="1" x14ac:dyDescent="0.35">
      <c r="A1247" t="s">
        <v>6965</v>
      </c>
      <c r="B1247" s="244">
        <v>45292</v>
      </c>
      <c r="C1247" s="244">
        <v>45657</v>
      </c>
      <c r="D1247" t="s">
        <v>3339</v>
      </c>
      <c r="E1247" t="s">
        <v>6961</v>
      </c>
      <c r="F1247" t="s">
        <v>6842</v>
      </c>
      <c r="G1247" t="s">
        <v>303</v>
      </c>
      <c r="H1247">
        <v>5.53</v>
      </c>
      <c r="I1247">
        <f t="shared" si="19"/>
        <v>6.08</v>
      </c>
    </row>
    <row r="1248" spans="1:9" ht="12.75" customHeight="1" x14ac:dyDescent="0.35">
      <c r="A1248" t="s">
        <v>6966</v>
      </c>
      <c r="B1248" s="244">
        <v>45292</v>
      </c>
      <c r="C1248" s="244">
        <v>45657</v>
      </c>
      <c r="D1248" t="s">
        <v>3343</v>
      </c>
      <c r="E1248" t="s">
        <v>6961</v>
      </c>
      <c r="F1248" t="s">
        <v>6842</v>
      </c>
      <c r="G1248" t="s">
        <v>303</v>
      </c>
      <c r="H1248">
        <v>4.6100000000000003</v>
      </c>
      <c r="I1248">
        <f t="shared" si="19"/>
        <v>5.07</v>
      </c>
    </row>
    <row r="1249" spans="1:9" ht="12.75" customHeight="1" x14ac:dyDescent="0.35">
      <c r="A1249" t="s">
        <v>6967</v>
      </c>
      <c r="B1249" s="244">
        <v>45292</v>
      </c>
      <c r="C1249" s="244">
        <v>45657</v>
      </c>
      <c r="D1249" t="s">
        <v>3347</v>
      </c>
      <c r="E1249" t="s">
        <v>6961</v>
      </c>
      <c r="F1249" t="s">
        <v>6842</v>
      </c>
      <c r="G1249" t="s">
        <v>303</v>
      </c>
      <c r="H1249">
        <v>3.95</v>
      </c>
      <c r="I1249">
        <f t="shared" si="19"/>
        <v>4.34</v>
      </c>
    </row>
    <row r="1250" spans="1:9" ht="12.75" customHeight="1" x14ac:dyDescent="0.35">
      <c r="A1250" t="s">
        <v>6968</v>
      </c>
      <c r="B1250" s="244">
        <v>45292</v>
      </c>
      <c r="C1250" s="244">
        <v>45657</v>
      </c>
      <c r="D1250" t="s">
        <v>3351</v>
      </c>
      <c r="E1250" t="s">
        <v>6961</v>
      </c>
      <c r="F1250" t="s">
        <v>6842</v>
      </c>
      <c r="G1250" t="s">
        <v>303</v>
      </c>
      <c r="H1250">
        <v>3.46</v>
      </c>
      <c r="I1250">
        <f t="shared" si="19"/>
        <v>3.8</v>
      </c>
    </row>
    <row r="1251" spans="1:9" ht="12.75" customHeight="1" x14ac:dyDescent="0.35">
      <c r="A1251" t="s">
        <v>6969</v>
      </c>
      <c r="B1251" s="244">
        <v>45292</v>
      </c>
      <c r="C1251" s="244">
        <v>45657</v>
      </c>
      <c r="D1251" t="s">
        <v>3355</v>
      </c>
      <c r="E1251" t="s">
        <v>6961</v>
      </c>
      <c r="F1251" t="s">
        <v>6842</v>
      </c>
      <c r="G1251" t="s">
        <v>303</v>
      </c>
      <c r="H1251">
        <v>3.07</v>
      </c>
      <c r="I1251">
        <f t="shared" si="19"/>
        <v>3.37</v>
      </c>
    </row>
    <row r="1252" spans="1:9" ht="12.75" customHeight="1" x14ac:dyDescent="0.35">
      <c r="A1252" t="s">
        <v>6970</v>
      </c>
      <c r="B1252" s="244">
        <v>45292</v>
      </c>
      <c r="C1252" s="244">
        <v>45657</v>
      </c>
      <c r="D1252" t="s">
        <v>3359</v>
      </c>
      <c r="E1252" t="s">
        <v>6961</v>
      </c>
      <c r="F1252" t="s">
        <v>6842</v>
      </c>
      <c r="G1252" t="s">
        <v>303</v>
      </c>
      <c r="H1252">
        <v>2.77</v>
      </c>
      <c r="I1252">
        <f t="shared" si="19"/>
        <v>3.04</v>
      </c>
    </row>
    <row r="1253" spans="1:9" ht="12.75" customHeight="1" x14ac:dyDescent="0.35">
      <c r="A1253" t="s">
        <v>3251</v>
      </c>
      <c r="B1253" s="244">
        <v>45292</v>
      </c>
      <c r="C1253" s="244">
        <v>45657</v>
      </c>
      <c r="D1253" t="s">
        <v>3252</v>
      </c>
      <c r="E1253" t="s">
        <v>6971</v>
      </c>
      <c r="F1253" t="s">
        <v>6842</v>
      </c>
      <c r="G1253" t="s">
        <v>303</v>
      </c>
      <c r="H1253">
        <v>54.78</v>
      </c>
      <c r="I1253">
        <f t="shared" si="19"/>
        <v>60.25</v>
      </c>
    </row>
    <row r="1254" spans="1:9" ht="12.75" customHeight="1" x14ac:dyDescent="0.35">
      <c r="A1254" t="s">
        <v>2990</v>
      </c>
      <c r="B1254" s="244">
        <v>45292</v>
      </c>
      <c r="C1254" s="244">
        <v>45657</v>
      </c>
      <c r="D1254" t="s">
        <v>2991</v>
      </c>
      <c r="E1254" t="s">
        <v>2992</v>
      </c>
      <c r="F1254" t="s">
        <v>6842</v>
      </c>
      <c r="G1254" t="s">
        <v>303</v>
      </c>
      <c r="H1254">
        <v>225.95</v>
      </c>
      <c r="I1254">
        <f t="shared" si="19"/>
        <v>248.54</v>
      </c>
    </row>
    <row r="1255" spans="1:9" ht="12.75" customHeight="1" x14ac:dyDescent="0.35">
      <c r="A1255" t="s">
        <v>2993</v>
      </c>
      <c r="B1255" s="244">
        <v>45292</v>
      </c>
      <c r="C1255" s="244">
        <v>45657</v>
      </c>
      <c r="D1255" t="s">
        <v>2994</v>
      </c>
      <c r="E1255" t="s">
        <v>2992</v>
      </c>
      <c r="F1255" t="s">
        <v>6842</v>
      </c>
      <c r="G1255" t="s">
        <v>303</v>
      </c>
      <c r="H1255">
        <v>290.98</v>
      </c>
      <c r="I1255">
        <f t="shared" si="19"/>
        <v>320.07</v>
      </c>
    </row>
    <row r="1256" spans="1:9" ht="12.75" customHeight="1" x14ac:dyDescent="0.35">
      <c r="A1256" t="s">
        <v>2995</v>
      </c>
      <c r="B1256" s="244">
        <v>45292</v>
      </c>
      <c r="C1256" s="244">
        <v>45657</v>
      </c>
      <c r="D1256" t="s">
        <v>2996</v>
      </c>
      <c r="E1256" t="s">
        <v>2992</v>
      </c>
      <c r="F1256" t="s">
        <v>6842</v>
      </c>
      <c r="G1256" t="s">
        <v>303</v>
      </c>
      <c r="H1256">
        <v>306.68</v>
      </c>
      <c r="I1256">
        <f t="shared" si="19"/>
        <v>337.34</v>
      </c>
    </row>
    <row r="1257" spans="1:9" ht="12.75" customHeight="1" x14ac:dyDescent="0.35">
      <c r="A1257" t="s">
        <v>2997</v>
      </c>
      <c r="B1257" s="244">
        <v>45292</v>
      </c>
      <c r="C1257" s="244">
        <v>45657</v>
      </c>
      <c r="D1257" t="s">
        <v>2998</v>
      </c>
      <c r="E1257" t="s">
        <v>2992</v>
      </c>
      <c r="F1257" t="s">
        <v>6842</v>
      </c>
      <c r="G1257" t="s">
        <v>303</v>
      </c>
      <c r="H1257">
        <v>344.84</v>
      </c>
      <c r="I1257">
        <f t="shared" si="19"/>
        <v>379.32</v>
      </c>
    </row>
    <row r="1258" spans="1:9" ht="12.75" customHeight="1" x14ac:dyDescent="0.35">
      <c r="A1258" t="s">
        <v>2999</v>
      </c>
      <c r="B1258" s="244">
        <v>45292</v>
      </c>
      <c r="C1258" s="244">
        <v>45657</v>
      </c>
      <c r="D1258" t="s">
        <v>3000</v>
      </c>
      <c r="E1258" t="s">
        <v>2992</v>
      </c>
      <c r="F1258" t="s">
        <v>6842</v>
      </c>
      <c r="G1258" t="s">
        <v>303</v>
      </c>
      <c r="H1258">
        <v>263.60000000000002</v>
      </c>
      <c r="I1258">
        <f t="shared" si="19"/>
        <v>289.95999999999998</v>
      </c>
    </row>
    <row r="1259" spans="1:9" ht="12.75" customHeight="1" x14ac:dyDescent="0.35">
      <c r="A1259" t="s">
        <v>3001</v>
      </c>
      <c r="B1259" s="244">
        <v>45292</v>
      </c>
      <c r="C1259" s="244">
        <v>45657</v>
      </c>
      <c r="D1259" t="s">
        <v>3002</v>
      </c>
      <c r="E1259" t="s">
        <v>2992</v>
      </c>
      <c r="F1259" t="s">
        <v>6842</v>
      </c>
      <c r="G1259" t="s">
        <v>303</v>
      </c>
      <c r="H1259">
        <v>301.60000000000002</v>
      </c>
      <c r="I1259">
        <f t="shared" si="19"/>
        <v>331.76</v>
      </c>
    </row>
    <row r="1260" spans="1:9" ht="12.75" customHeight="1" x14ac:dyDescent="0.35">
      <c r="A1260" t="s">
        <v>3003</v>
      </c>
      <c r="B1260" s="244">
        <v>45292</v>
      </c>
      <c r="C1260" s="244">
        <v>45657</v>
      </c>
      <c r="D1260" t="s">
        <v>3004</v>
      </c>
      <c r="E1260" t="s">
        <v>2992</v>
      </c>
      <c r="F1260" t="s">
        <v>6842</v>
      </c>
      <c r="G1260" t="s">
        <v>303</v>
      </c>
      <c r="H1260">
        <v>317.29000000000002</v>
      </c>
      <c r="I1260">
        <f t="shared" si="19"/>
        <v>349.01</v>
      </c>
    </row>
    <row r="1261" spans="1:9" ht="12.75" customHeight="1" x14ac:dyDescent="0.35">
      <c r="A1261" t="s">
        <v>3005</v>
      </c>
      <c r="B1261" s="244">
        <v>45292</v>
      </c>
      <c r="C1261" s="244">
        <v>45657</v>
      </c>
      <c r="D1261" t="s">
        <v>3006</v>
      </c>
      <c r="E1261" t="s">
        <v>2992</v>
      </c>
      <c r="F1261" t="s">
        <v>6842</v>
      </c>
      <c r="G1261" t="s">
        <v>303</v>
      </c>
      <c r="H1261">
        <v>355.46</v>
      </c>
      <c r="I1261">
        <f t="shared" si="19"/>
        <v>391</v>
      </c>
    </row>
    <row r="1262" spans="1:9" ht="12.75" customHeight="1" x14ac:dyDescent="0.35">
      <c r="A1262" t="s">
        <v>3007</v>
      </c>
      <c r="B1262" s="244">
        <v>45292</v>
      </c>
      <c r="C1262" s="244">
        <v>45657</v>
      </c>
      <c r="D1262" t="s">
        <v>3008</v>
      </c>
      <c r="E1262" t="s">
        <v>2992</v>
      </c>
      <c r="F1262" t="s">
        <v>6842</v>
      </c>
      <c r="G1262" t="s">
        <v>303</v>
      </c>
      <c r="H1262">
        <v>352.97</v>
      </c>
      <c r="I1262">
        <f t="shared" si="19"/>
        <v>388.26</v>
      </c>
    </row>
    <row r="1263" spans="1:9" ht="12.75" customHeight="1" x14ac:dyDescent="0.35">
      <c r="A1263" t="s">
        <v>3009</v>
      </c>
      <c r="B1263" s="244">
        <v>45292</v>
      </c>
      <c r="C1263" s="244">
        <v>45657</v>
      </c>
      <c r="D1263" t="s">
        <v>3010</v>
      </c>
      <c r="E1263" t="s">
        <v>2992</v>
      </c>
      <c r="F1263" t="s">
        <v>6842</v>
      </c>
      <c r="G1263" t="s">
        <v>303</v>
      </c>
      <c r="H1263">
        <v>382.18</v>
      </c>
      <c r="I1263">
        <f t="shared" si="19"/>
        <v>420.39</v>
      </c>
    </row>
    <row r="1264" spans="1:9" ht="12.75" customHeight="1" x14ac:dyDescent="0.35">
      <c r="A1264" t="s">
        <v>3011</v>
      </c>
      <c r="B1264" s="244">
        <v>45292</v>
      </c>
      <c r="C1264" s="244">
        <v>45657</v>
      </c>
      <c r="D1264" t="s">
        <v>3012</v>
      </c>
      <c r="E1264" t="s">
        <v>2992</v>
      </c>
      <c r="F1264" t="s">
        <v>6842</v>
      </c>
      <c r="G1264" t="s">
        <v>303</v>
      </c>
      <c r="H1264">
        <v>397.88</v>
      </c>
      <c r="I1264">
        <f t="shared" si="19"/>
        <v>437.66</v>
      </c>
    </row>
    <row r="1265" spans="1:9" ht="12.75" customHeight="1" x14ac:dyDescent="0.35">
      <c r="A1265" t="s">
        <v>3013</v>
      </c>
      <c r="B1265" s="244">
        <v>45292</v>
      </c>
      <c r="C1265" s="244">
        <v>45657</v>
      </c>
      <c r="D1265" t="s">
        <v>3014</v>
      </c>
      <c r="E1265" t="s">
        <v>2992</v>
      </c>
      <c r="F1265" t="s">
        <v>6842</v>
      </c>
      <c r="G1265" t="s">
        <v>303</v>
      </c>
      <c r="H1265">
        <v>436.04</v>
      </c>
      <c r="I1265">
        <f t="shared" si="19"/>
        <v>479.64</v>
      </c>
    </row>
    <row r="1266" spans="1:9" ht="12.75" customHeight="1" x14ac:dyDescent="0.35">
      <c r="A1266" t="s">
        <v>3015</v>
      </c>
      <c r="B1266" s="244">
        <v>45292</v>
      </c>
      <c r="C1266" s="244">
        <v>45657</v>
      </c>
      <c r="D1266" t="s">
        <v>3016</v>
      </c>
      <c r="E1266" t="s">
        <v>2992</v>
      </c>
      <c r="F1266" t="s">
        <v>6842</v>
      </c>
      <c r="G1266" t="s">
        <v>303</v>
      </c>
      <c r="H1266">
        <v>395.23</v>
      </c>
      <c r="I1266">
        <f t="shared" si="19"/>
        <v>434.75</v>
      </c>
    </row>
    <row r="1267" spans="1:9" ht="12.75" customHeight="1" x14ac:dyDescent="0.35">
      <c r="A1267" t="s">
        <v>3017</v>
      </c>
      <c r="B1267" s="244">
        <v>45292</v>
      </c>
      <c r="C1267" s="244">
        <v>45657</v>
      </c>
      <c r="D1267" t="s">
        <v>3018</v>
      </c>
      <c r="E1267" t="s">
        <v>2992</v>
      </c>
      <c r="F1267" t="s">
        <v>6842</v>
      </c>
      <c r="G1267" t="s">
        <v>303</v>
      </c>
      <c r="H1267">
        <v>432.68</v>
      </c>
      <c r="I1267">
        <f t="shared" si="19"/>
        <v>475.94</v>
      </c>
    </row>
    <row r="1268" spans="1:9" ht="12.75" customHeight="1" x14ac:dyDescent="0.35">
      <c r="A1268" t="s">
        <v>3019</v>
      </c>
      <c r="B1268" s="244">
        <v>45292</v>
      </c>
      <c r="C1268" s="244">
        <v>45657</v>
      </c>
      <c r="D1268" t="s">
        <v>3020</v>
      </c>
      <c r="E1268" t="s">
        <v>2992</v>
      </c>
      <c r="F1268" t="s">
        <v>6842</v>
      </c>
      <c r="G1268" t="s">
        <v>303</v>
      </c>
      <c r="H1268">
        <v>448.37</v>
      </c>
      <c r="I1268">
        <f t="shared" si="19"/>
        <v>493.2</v>
      </c>
    </row>
    <row r="1269" spans="1:9" ht="12.75" customHeight="1" x14ac:dyDescent="0.35">
      <c r="A1269" t="s">
        <v>3021</v>
      </c>
      <c r="B1269" s="244">
        <v>45292</v>
      </c>
      <c r="C1269" s="244">
        <v>45657</v>
      </c>
      <c r="D1269" t="s">
        <v>3022</v>
      </c>
      <c r="E1269" t="s">
        <v>2992</v>
      </c>
      <c r="F1269" t="s">
        <v>6842</v>
      </c>
      <c r="G1269" t="s">
        <v>303</v>
      </c>
      <c r="H1269">
        <v>486.54</v>
      </c>
      <c r="I1269">
        <f t="shared" si="19"/>
        <v>535.19000000000005</v>
      </c>
    </row>
    <row r="1270" spans="1:9" ht="12.75" customHeight="1" x14ac:dyDescent="0.35">
      <c r="A1270" t="s">
        <v>3023</v>
      </c>
      <c r="B1270" s="244">
        <v>45292</v>
      </c>
      <c r="C1270" s="244">
        <v>45657</v>
      </c>
      <c r="D1270" t="s">
        <v>3024</v>
      </c>
      <c r="E1270" t="s">
        <v>2992</v>
      </c>
      <c r="F1270" t="s">
        <v>6842</v>
      </c>
      <c r="G1270" t="s">
        <v>303</v>
      </c>
      <c r="H1270">
        <v>453.74</v>
      </c>
      <c r="I1270">
        <f t="shared" si="19"/>
        <v>499.11</v>
      </c>
    </row>
    <row r="1271" spans="1:9" ht="12.75" customHeight="1" x14ac:dyDescent="0.35">
      <c r="A1271" t="s">
        <v>3025</v>
      </c>
      <c r="B1271" s="244">
        <v>45292</v>
      </c>
      <c r="C1271" s="244">
        <v>45657</v>
      </c>
      <c r="D1271" t="s">
        <v>3026</v>
      </c>
      <c r="E1271" t="s">
        <v>2992</v>
      </c>
      <c r="F1271" t="s">
        <v>6842</v>
      </c>
      <c r="G1271" t="s">
        <v>303</v>
      </c>
      <c r="H1271">
        <v>504.72</v>
      </c>
      <c r="I1271">
        <f t="shared" si="19"/>
        <v>555.19000000000005</v>
      </c>
    </row>
    <row r="1272" spans="1:9" ht="12.75" customHeight="1" x14ac:dyDescent="0.35">
      <c r="A1272" t="s">
        <v>3027</v>
      </c>
      <c r="B1272" s="244">
        <v>45292</v>
      </c>
      <c r="C1272" s="244">
        <v>45657</v>
      </c>
      <c r="D1272" t="s">
        <v>3028</v>
      </c>
      <c r="E1272" t="s">
        <v>2992</v>
      </c>
      <c r="F1272" t="s">
        <v>6842</v>
      </c>
      <c r="G1272" t="s">
        <v>303</v>
      </c>
      <c r="H1272">
        <v>520.41</v>
      </c>
      <c r="I1272">
        <f t="shared" si="19"/>
        <v>572.45000000000005</v>
      </c>
    </row>
    <row r="1273" spans="1:9" ht="12.75" customHeight="1" x14ac:dyDescent="0.35">
      <c r="A1273" t="s">
        <v>3029</v>
      </c>
      <c r="B1273" s="244">
        <v>45292</v>
      </c>
      <c r="C1273" s="244">
        <v>45657</v>
      </c>
      <c r="D1273" t="s">
        <v>3030</v>
      </c>
      <c r="E1273" t="s">
        <v>2992</v>
      </c>
      <c r="F1273" t="s">
        <v>6842</v>
      </c>
      <c r="G1273" t="s">
        <v>303</v>
      </c>
      <c r="H1273">
        <v>558.57000000000005</v>
      </c>
      <c r="I1273">
        <f t="shared" si="19"/>
        <v>614.41999999999996</v>
      </c>
    </row>
    <row r="1274" spans="1:9" ht="12.75" customHeight="1" x14ac:dyDescent="0.35">
      <c r="A1274" t="s">
        <v>3031</v>
      </c>
      <c r="B1274" s="244">
        <v>45292</v>
      </c>
      <c r="C1274" s="244">
        <v>45657</v>
      </c>
      <c r="D1274" t="s">
        <v>3032</v>
      </c>
      <c r="E1274" t="s">
        <v>2992</v>
      </c>
      <c r="F1274" t="s">
        <v>6842</v>
      </c>
      <c r="G1274" t="s">
        <v>303</v>
      </c>
      <c r="H1274">
        <v>561.33000000000004</v>
      </c>
      <c r="I1274">
        <f t="shared" si="19"/>
        <v>617.46</v>
      </c>
    </row>
    <row r="1275" spans="1:9" ht="12.75" customHeight="1" x14ac:dyDescent="0.35">
      <c r="A1275" t="s">
        <v>3033</v>
      </c>
      <c r="B1275" s="244">
        <v>45292</v>
      </c>
      <c r="C1275" s="244">
        <v>45657</v>
      </c>
      <c r="D1275" t="s">
        <v>3034</v>
      </c>
      <c r="E1275" t="s">
        <v>2992</v>
      </c>
      <c r="F1275" t="s">
        <v>6842</v>
      </c>
      <c r="G1275" t="s">
        <v>303</v>
      </c>
      <c r="H1275">
        <v>605.22</v>
      </c>
      <c r="I1275">
        <f t="shared" si="19"/>
        <v>665.74</v>
      </c>
    </row>
    <row r="1276" spans="1:9" ht="12.75" customHeight="1" x14ac:dyDescent="0.35">
      <c r="A1276" t="s">
        <v>3035</v>
      </c>
      <c r="B1276" s="244">
        <v>45292</v>
      </c>
      <c r="C1276" s="244">
        <v>45657</v>
      </c>
      <c r="D1276" t="s">
        <v>3036</v>
      </c>
      <c r="E1276" t="s">
        <v>2992</v>
      </c>
      <c r="F1276" t="s">
        <v>6842</v>
      </c>
      <c r="G1276" t="s">
        <v>303</v>
      </c>
      <c r="H1276">
        <v>620.91</v>
      </c>
      <c r="I1276">
        <f t="shared" si="19"/>
        <v>683</v>
      </c>
    </row>
    <row r="1277" spans="1:9" ht="12.75" customHeight="1" x14ac:dyDescent="0.35">
      <c r="A1277" t="s">
        <v>3037</v>
      </c>
      <c r="B1277" s="244">
        <v>45292</v>
      </c>
      <c r="C1277" s="244">
        <v>45657</v>
      </c>
      <c r="D1277" t="s">
        <v>3038</v>
      </c>
      <c r="E1277" t="s">
        <v>2992</v>
      </c>
      <c r="F1277" t="s">
        <v>6842</v>
      </c>
      <c r="G1277" t="s">
        <v>303</v>
      </c>
      <c r="H1277">
        <v>659.07</v>
      </c>
      <c r="I1277">
        <f t="shared" si="19"/>
        <v>724.97</v>
      </c>
    </row>
    <row r="1278" spans="1:9" ht="12.75" customHeight="1" x14ac:dyDescent="0.35">
      <c r="A1278" t="s">
        <v>3039</v>
      </c>
      <c r="B1278" s="244">
        <v>45292</v>
      </c>
      <c r="C1278" s="244">
        <v>45657</v>
      </c>
      <c r="D1278" t="s">
        <v>3040</v>
      </c>
      <c r="E1278" t="s">
        <v>2992</v>
      </c>
      <c r="F1278" t="s">
        <v>6842</v>
      </c>
      <c r="G1278" t="s">
        <v>303</v>
      </c>
      <c r="H1278">
        <v>706.19</v>
      </c>
      <c r="I1278">
        <f t="shared" si="19"/>
        <v>776.8</v>
      </c>
    </row>
    <row r="1279" spans="1:9" ht="12.75" customHeight="1" x14ac:dyDescent="0.35">
      <c r="A1279" t="s">
        <v>3041</v>
      </c>
      <c r="B1279" s="244">
        <v>45292</v>
      </c>
      <c r="C1279" s="244">
        <v>45657</v>
      </c>
      <c r="D1279" t="s">
        <v>3042</v>
      </c>
      <c r="E1279" t="s">
        <v>2992</v>
      </c>
      <c r="F1279" t="s">
        <v>6842</v>
      </c>
      <c r="G1279" t="s">
        <v>303</v>
      </c>
      <c r="H1279">
        <v>730.88</v>
      </c>
      <c r="I1279">
        <f t="shared" si="19"/>
        <v>803.96</v>
      </c>
    </row>
    <row r="1280" spans="1:9" ht="12.75" customHeight="1" x14ac:dyDescent="0.35">
      <c r="A1280" t="s">
        <v>3043</v>
      </c>
      <c r="B1280" s="244">
        <v>45292</v>
      </c>
      <c r="C1280" s="244">
        <v>45657</v>
      </c>
      <c r="D1280" t="s">
        <v>3044</v>
      </c>
      <c r="E1280" t="s">
        <v>2992</v>
      </c>
      <c r="F1280" t="s">
        <v>6842</v>
      </c>
      <c r="G1280" t="s">
        <v>303</v>
      </c>
      <c r="H1280">
        <v>746.58</v>
      </c>
      <c r="I1280">
        <f t="shared" si="19"/>
        <v>821.23</v>
      </c>
    </row>
    <row r="1281" spans="1:9" ht="12.75" customHeight="1" x14ac:dyDescent="0.35">
      <c r="A1281" t="s">
        <v>3045</v>
      </c>
      <c r="B1281" s="244">
        <v>45292</v>
      </c>
      <c r="C1281" s="244">
        <v>45657</v>
      </c>
      <c r="D1281" t="s">
        <v>3046</v>
      </c>
      <c r="E1281" t="s">
        <v>2992</v>
      </c>
      <c r="F1281" t="s">
        <v>6842</v>
      </c>
      <c r="G1281" t="s">
        <v>303</v>
      </c>
      <c r="H1281">
        <v>784.74</v>
      </c>
      <c r="I1281">
        <f t="shared" si="19"/>
        <v>863.21</v>
      </c>
    </row>
    <row r="1282" spans="1:9" ht="12.75" customHeight="1" x14ac:dyDescent="0.35">
      <c r="A1282" t="s">
        <v>3047</v>
      </c>
      <c r="B1282" s="244">
        <v>45292</v>
      </c>
      <c r="C1282" s="244">
        <v>45657</v>
      </c>
      <c r="D1282" t="s">
        <v>3048</v>
      </c>
      <c r="E1282" t="s">
        <v>2992</v>
      </c>
      <c r="F1282" t="s">
        <v>6842</v>
      </c>
      <c r="G1282" t="s">
        <v>303</v>
      </c>
      <c r="H1282">
        <v>671.96</v>
      </c>
      <c r="I1282">
        <f t="shared" si="19"/>
        <v>739.15</v>
      </c>
    </row>
    <row r="1283" spans="1:9" ht="12.75" customHeight="1" x14ac:dyDescent="0.35">
      <c r="A1283" t="s">
        <v>3049</v>
      </c>
      <c r="B1283" s="244">
        <v>45292</v>
      </c>
      <c r="C1283" s="244">
        <v>45657</v>
      </c>
      <c r="D1283" t="s">
        <v>3050</v>
      </c>
      <c r="E1283" t="s">
        <v>2992</v>
      </c>
      <c r="F1283" t="s">
        <v>6842</v>
      </c>
      <c r="G1283" t="s">
        <v>303</v>
      </c>
      <c r="H1283">
        <v>384.2</v>
      </c>
      <c r="I1283">
        <f t="shared" si="19"/>
        <v>422.62</v>
      </c>
    </row>
    <row r="1284" spans="1:9" ht="12.75" customHeight="1" x14ac:dyDescent="0.35">
      <c r="A1284" t="s">
        <v>6972</v>
      </c>
      <c r="B1284" s="244">
        <v>45292</v>
      </c>
      <c r="C1284" s="244">
        <v>45657</v>
      </c>
      <c r="D1284" t="s">
        <v>6973</v>
      </c>
      <c r="E1284" t="s">
        <v>2992</v>
      </c>
      <c r="F1284" t="s">
        <v>6842</v>
      </c>
      <c r="G1284" t="s">
        <v>303</v>
      </c>
      <c r="H1284">
        <v>384.2</v>
      </c>
      <c r="I1284">
        <f t="shared" si="19"/>
        <v>422.62</v>
      </c>
    </row>
    <row r="1285" spans="1:9" ht="12.75" customHeight="1" x14ac:dyDescent="0.35">
      <c r="A1285" t="s">
        <v>6974</v>
      </c>
      <c r="B1285" s="244">
        <v>45292</v>
      </c>
      <c r="C1285" s="244">
        <v>45657</v>
      </c>
      <c r="D1285" t="s">
        <v>6975</v>
      </c>
      <c r="E1285" t="s">
        <v>2992</v>
      </c>
      <c r="F1285" t="s">
        <v>6842</v>
      </c>
      <c r="G1285" t="s">
        <v>303</v>
      </c>
      <c r="H1285">
        <v>384.2</v>
      </c>
      <c r="I1285">
        <f t="shared" si="19"/>
        <v>422.62</v>
      </c>
    </row>
    <row r="1286" spans="1:9" ht="12.75" customHeight="1" x14ac:dyDescent="0.35">
      <c r="A1286" t="s">
        <v>6976</v>
      </c>
      <c r="B1286" s="244">
        <v>45292</v>
      </c>
      <c r="C1286" s="244">
        <v>45657</v>
      </c>
      <c r="D1286" t="s">
        <v>6977</v>
      </c>
      <c r="E1286" t="s">
        <v>2992</v>
      </c>
      <c r="F1286" t="s">
        <v>6842</v>
      </c>
      <c r="G1286" t="s">
        <v>303</v>
      </c>
      <c r="H1286">
        <v>384.2</v>
      </c>
      <c r="I1286">
        <f t="shared" si="19"/>
        <v>422.62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6"/>
  <sheetViews>
    <sheetView zoomScaleNormal="100" workbookViewId="0"/>
  </sheetViews>
  <sheetFormatPr defaultRowHeight="12.75" x14ac:dyDescent="0.35"/>
  <cols>
    <col min="3" max="3" width="37" bestFit="1" customWidth="1"/>
  </cols>
  <sheetData>
    <row r="2" spans="1:13" x14ac:dyDescent="0.35">
      <c r="A2" t="s">
        <v>304</v>
      </c>
    </row>
    <row r="3" spans="1:13" x14ac:dyDescent="0.35">
      <c r="A3" s="6" t="s">
        <v>305</v>
      </c>
    </row>
    <row r="4" spans="1:13" ht="13.15" thickBot="1" x14ac:dyDescent="0.4"/>
    <row r="5" spans="1:13" x14ac:dyDescent="0.35">
      <c r="A5" s="250">
        <v>2017</v>
      </c>
      <c r="B5" s="252"/>
      <c r="C5" s="252"/>
      <c r="D5" s="252"/>
      <c r="E5" s="252"/>
      <c r="F5" s="252"/>
      <c r="G5" s="252"/>
      <c r="H5" s="253"/>
      <c r="I5" s="250">
        <v>2018</v>
      </c>
      <c r="J5" s="252"/>
      <c r="K5" s="252"/>
      <c r="L5" s="252"/>
      <c r="M5" s="253"/>
    </row>
    <row r="6" spans="1:13" ht="86.25" thickBot="1" x14ac:dyDescent="0.5">
      <c r="A6" s="11" t="s">
        <v>15</v>
      </c>
      <c r="B6" s="2" t="s">
        <v>16</v>
      </c>
      <c r="C6" s="3" t="s">
        <v>306</v>
      </c>
      <c r="D6" s="4" t="s">
        <v>307</v>
      </c>
      <c r="E6" s="5" t="s">
        <v>308</v>
      </c>
      <c r="F6" s="5" t="s">
        <v>309</v>
      </c>
      <c r="G6" s="5" t="s">
        <v>310</v>
      </c>
      <c r="H6" s="14" t="s">
        <v>311</v>
      </c>
      <c r="I6" s="66" t="s">
        <v>312</v>
      </c>
      <c r="J6" s="5" t="s">
        <v>308</v>
      </c>
      <c r="K6" s="5" t="s">
        <v>309</v>
      </c>
      <c r="L6" s="5" t="s">
        <v>310</v>
      </c>
      <c r="M6" s="14" t="s">
        <v>311</v>
      </c>
    </row>
    <row r="7" spans="1:13" ht="13.15" x14ac:dyDescent="0.4">
      <c r="A7" s="28" t="s">
        <v>313</v>
      </c>
      <c r="B7" s="29" t="s">
        <v>314</v>
      </c>
      <c r="C7" s="32" t="s">
        <v>315</v>
      </c>
      <c r="D7" s="33">
        <v>11100</v>
      </c>
      <c r="E7" s="34">
        <v>3561</v>
      </c>
      <c r="F7" s="34">
        <v>4250</v>
      </c>
      <c r="G7" s="34">
        <v>4445</v>
      </c>
      <c r="H7" s="35">
        <v>5859</v>
      </c>
      <c r="I7" s="59">
        <v>15907</v>
      </c>
      <c r="J7" s="63">
        <v>0</v>
      </c>
      <c r="K7" s="63">
        <v>677</v>
      </c>
      <c r="L7" s="63">
        <v>775</v>
      </c>
      <c r="M7" s="64">
        <v>2164</v>
      </c>
    </row>
    <row r="8" spans="1:13" ht="13.15" x14ac:dyDescent="0.4">
      <c r="A8" s="30" t="s">
        <v>316</v>
      </c>
      <c r="B8" s="15" t="s">
        <v>317</v>
      </c>
      <c r="C8" s="36" t="s">
        <v>318</v>
      </c>
      <c r="D8" s="37">
        <v>15874</v>
      </c>
      <c r="E8" s="38">
        <v>3479</v>
      </c>
      <c r="F8" s="38">
        <v>4250</v>
      </c>
      <c r="G8" s="38">
        <v>4445</v>
      </c>
      <c r="H8" s="39">
        <v>5859</v>
      </c>
      <c r="I8" s="50">
        <v>22925</v>
      </c>
      <c r="J8" s="60">
        <v>0</v>
      </c>
      <c r="K8" s="60">
        <v>757</v>
      </c>
      <c r="L8" s="60">
        <v>855</v>
      </c>
      <c r="M8" s="65">
        <v>2244</v>
      </c>
    </row>
    <row r="9" spans="1:13" ht="13.15" x14ac:dyDescent="0.4">
      <c r="A9" s="30" t="s">
        <v>319</v>
      </c>
      <c r="B9" s="15" t="s">
        <v>320</v>
      </c>
      <c r="C9" s="36" t="s">
        <v>321</v>
      </c>
      <c r="D9" s="37">
        <v>23462</v>
      </c>
      <c r="E9" s="38">
        <v>3488</v>
      </c>
      <c r="F9" s="38">
        <v>4250</v>
      </c>
      <c r="G9" s="38">
        <v>4445</v>
      </c>
      <c r="H9" s="39">
        <v>5859</v>
      </c>
      <c r="I9" s="50">
        <v>26298</v>
      </c>
      <c r="J9" s="60">
        <v>0</v>
      </c>
      <c r="K9" s="60">
        <v>747</v>
      </c>
      <c r="L9" s="60">
        <v>846</v>
      </c>
      <c r="M9" s="65">
        <v>2235</v>
      </c>
    </row>
    <row r="10" spans="1:13" ht="13.15" x14ac:dyDescent="0.4">
      <c r="A10" s="30" t="s">
        <v>322</v>
      </c>
      <c r="B10" s="15" t="s">
        <v>323</v>
      </c>
      <c r="C10" s="36" t="s">
        <v>324</v>
      </c>
      <c r="D10" s="37">
        <v>24871</v>
      </c>
      <c r="E10" s="38">
        <v>3465</v>
      </c>
      <c r="F10" s="38">
        <v>4250</v>
      </c>
      <c r="G10" s="38">
        <v>4445</v>
      </c>
      <c r="H10" s="39">
        <v>5859</v>
      </c>
      <c r="I10" s="50">
        <v>30564</v>
      </c>
      <c r="J10" s="60">
        <v>0</v>
      </c>
      <c r="K10" s="60">
        <v>770</v>
      </c>
      <c r="L10" s="60">
        <v>868</v>
      </c>
      <c r="M10" s="65">
        <v>2257</v>
      </c>
    </row>
    <row r="11" spans="1:13" ht="13.15" x14ac:dyDescent="0.4">
      <c r="A11" s="30" t="s">
        <v>325</v>
      </c>
      <c r="B11" s="15" t="s">
        <v>326</v>
      </c>
      <c r="C11" s="36" t="s">
        <v>327</v>
      </c>
      <c r="D11" s="37">
        <v>31794</v>
      </c>
      <c r="E11" s="38">
        <v>3660</v>
      </c>
      <c r="F11" s="38">
        <v>4250</v>
      </c>
      <c r="G11" s="38">
        <v>4445</v>
      </c>
      <c r="H11" s="39">
        <v>5859</v>
      </c>
      <c r="I11" s="50">
        <v>37751</v>
      </c>
      <c r="J11" s="60">
        <v>0</v>
      </c>
      <c r="K11" s="60">
        <v>578</v>
      </c>
      <c r="L11" s="60">
        <v>677</v>
      </c>
      <c r="M11" s="65">
        <v>2066</v>
      </c>
    </row>
    <row r="12" spans="1:13" ht="13.15" x14ac:dyDescent="0.4">
      <c r="A12" s="30" t="s">
        <v>328</v>
      </c>
      <c r="B12" s="15" t="s">
        <v>329</v>
      </c>
      <c r="C12" s="36" t="s">
        <v>330</v>
      </c>
      <c r="D12" s="37">
        <v>36157</v>
      </c>
      <c r="E12" s="38">
        <v>3581</v>
      </c>
      <c r="F12" s="38">
        <v>4250</v>
      </c>
      <c r="G12" s="38">
        <v>4445</v>
      </c>
      <c r="H12" s="39">
        <v>5859</v>
      </c>
      <c r="I12" s="50">
        <v>41592</v>
      </c>
      <c r="J12" s="60">
        <v>0</v>
      </c>
      <c r="K12" s="60">
        <v>656</v>
      </c>
      <c r="L12" s="60">
        <v>754</v>
      </c>
      <c r="M12" s="65">
        <v>2143</v>
      </c>
    </row>
    <row r="13" spans="1:13" ht="13.15" x14ac:dyDescent="0.4">
      <c r="A13" s="30" t="s">
        <v>331</v>
      </c>
      <c r="B13" s="15" t="s">
        <v>332</v>
      </c>
      <c r="C13" s="36" t="s">
        <v>333</v>
      </c>
      <c r="D13" s="37">
        <v>51246</v>
      </c>
      <c r="E13" s="38">
        <v>4067</v>
      </c>
      <c r="F13" s="38">
        <v>4250</v>
      </c>
      <c r="G13" s="38">
        <v>4445</v>
      </c>
      <c r="H13" s="39">
        <v>5859</v>
      </c>
      <c r="I13" s="50">
        <v>54866</v>
      </c>
      <c r="J13" s="60">
        <v>0</v>
      </c>
      <c r="K13" s="60">
        <v>178</v>
      </c>
      <c r="L13" s="60">
        <v>277</v>
      </c>
      <c r="M13" s="65">
        <v>1666</v>
      </c>
    </row>
    <row r="14" spans="1:13" ht="13.15" x14ac:dyDescent="0.4">
      <c r="A14" s="30" t="s">
        <v>334</v>
      </c>
      <c r="B14" s="15" t="s">
        <v>335</v>
      </c>
      <c r="C14" s="36" t="s">
        <v>336</v>
      </c>
      <c r="D14" s="37">
        <v>43443</v>
      </c>
      <c r="E14" s="38">
        <v>4587</v>
      </c>
      <c r="F14" s="38">
        <v>4250</v>
      </c>
      <c r="G14" s="38">
        <v>4445</v>
      </c>
      <c r="H14" s="39">
        <v>5859</v>
      </c>
      <c r="I14" s="50">
        <v>49272</v>
      </c>
      <c r="J14" s="60">
        <v>0</v>
      </c>
      <c r="K14" s="60">
        <v>-332</v>
      </c>
      <c r="L14" s="60">
        <v>-234</v>
      </c>
      <c r="M14" s="65">
        <v>1155</v>
      </c>
    </row>
    <row r="15" spans="1:13" ht="13.5" thickBot="1" x14ac:dyDescent="0.45">
      <c r="A15" s="31" t="s">
        <v>9</v>
      </c>
      <c r="B15" s="16" t="s">
        <v>10</v>
      </c>
      <c r="C15" s="40" t="s">
        <v>337</v>
      </c>
      <c r="D15" s="41" t="s">
        <v>338</v>
      </c>
      <c r="E15" s="42" t="s">
        <v>338</v>
      </c>
      <c r="F15" s="42" t="s">
        <v>338</v>
      </c>
      <c r="G15" s="42" t="s">
        <v>338</v>
      </c>
      <c r="H15" s="43" t="s">
        <v>338</v>
      </c>
      <c r="I15" s="51">
        <v>32843</v>
      </c>
      <c r="J15" s="61">
        <v>0</v>
      </c>
      <c r="K15" s="61">
        <v>623</v>
      </c>
      <c r="L15" s="61">
        <v>722</v>
      </c>
      <c r="M15" s="62">
        <v>2111</v>
      </c>
    </row>
    <row r="16" spans="1:13" ht="13.15" x14ac:dyDescent="0.4">
      <c r="D16" s="38" t="s">
        <v>339</v>
      </c>
      <c r="E16" s="38" t="s">
        <v>340</v>
      </c>
      <c r="F16" s="38" t="s">
        <v>340</v>
      </c>
      <c r="G16" s="38" t="s">
        <v>340</v>
      </c>
      <c r="H16" s="38" t="s">
        <v>340</v>
      </c>
      <c r="I16" s="38" t="s">
        <v>339</v>
      </c>
      <c r="J16" s="38" t="s">
        <v>340</v>
      </c>
      <c r="K16" s="38" t="s">
        <v>340</v>
      </c>
      <c r="L16" s="38" t="s">
        <v>340</v>
      </c>
      <c r="M16" s="38" t="s">
        <v>340</v>
      </c>
    </row>
  </sheetData>
  <mergeCells count="2">
    <mergeCell ref="A5:H5"/>
    <mergeCell ref="I5:M5"/>
  </mergeCell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zoomScaleNormal="100" workbookViewId="0"/>
  </sheetViews>
  <sheetFormatPr defaultRowHeight="12.75" x14ac:dyDescent="0.35"/>
  <cols>
    <col min="3" max="3" width="55.73046875" bestFit="1" customWidth="1"/>
    <col min="4" max="4" width="14.1328125" customWidth="1"/>
    <col min="5" max="5" width="20.59765625" customWidth="1"/>
  </cols>
  <sheetData>
    <row r="1" spans="1:5" ht="13.15" thickBot="1" x14ac:dyDescent="0.4"/>
    <row r="2" spans="1:5" x14ac:dyDescent="0.35">
      <c r="A2" s="250">
        <v>2017</v>
      </c>
      <c r="B2" s="252"/>
      <c r="C2" s="252"/>
      <c r="D2" s="253"/>
      <c r="E2" s="21">
        <v>2018</v>
      </c>
    </row>
    <row r="3" spans="1:5" ht="86.25" thickBot="1" x14ac:dyDescent="0.5">
      <c r="A3" s="1" t="s">
        <v>15</v>
      </c>
      <c r="B3" s="2" t="s">
        <v>16</v>
      </c>
      <c r="C3" s="13" t="s">
        <v>306</v>
      </c>
      <c r="D3" s="13" t="s">
        <v>341</v>
      </c>
      <c r="E3" s="13" t="s">
        <v>341</v>
      </c>
    </row>
    <row r="4" spans="1:5" ht="13.15" x14ac:dyDescent="0.4">
      <c r="A4" s="25" t="s">
        <v>342</v>
      </c>
      <c r="B4" s="23" t="s">
        <v>343</v>
      </c>
      <c r="C4" s="24" t="s">
        <v>344</v>
      </c>
      <c r="D4" s="46">
        <v>34180</v>
      </c>
      <c r="E4" s="47">
        <v>35220</v>
      </c>
    </row>
    <row r="5" spans="1:5" ht="13.15" x14ac:dyDescent="0.4">
      <c r="A5" s="26" t="s">
        <v>345</v>
      </c>
      <c r="B5" s="7" t="s">
        <v>346</v>
      </c>
      <c r="C5" s="8" t="s">
        <v>347</v>
      </c>
      <c r="D5" s="44">
        <v>1995</v>
      </c>
      <c r="E5" s="48">
        <v>2056</v>
      </c>
    </row>
    <row r="6" spans="1:5" ht="13.15" x14ac:dyDescent="0.4">
      <c r="A6" s="26" t="s">
        <v>348</v>
      </c>
      <c r="B6" s="7" t="s">
        <v>349</v>
      </c>
      <c r="C6" s="8" t="s">
        <v>350</v>
      </c>
      <c r="D6" s="44">
        <v>71853</v>
      </c>
      <c r="E6" s="48">
        <v>72972</v>
      </c>
    </row>
    <row r="7" spans="1:5" ht="13.15" x14ac:dyDescent="0.4">
      <c r="A7" s="26" t="s">
        <v>351</v>
      </c>
      <c r="B7" s="7" t="s">
        <v>352</v>
      </c>
      <c r="C7" s="8" t="s">
        <v>353</v>
      </c>
      <c r="D7" s="44">
        <v>12039</v>
      </c>
      <c r="E7" s="48">
        <v>12405</v>
      </c>
    </row>
    <row r="8" spans="1:5" ht="13.5" thickBot="1" x14ac:dyDescent="0.45">
      <c r="A8" s="27" t="s">
        <v>354</v>
      </c>
      <c r="B8" s="9" t="s">
        <v>355</v>
      </c>
      <c r="C8" s="10" t="s">
        <v>356</v>
      </c>
      <c r="D8" s="45">
        <v>65397</v>
      </c>
      <c r="E8" s="49">
        <v>67387</v>
      </c>
    </row>
    <row r="9" spans="1:5" x14ac:dyDescent="0.35">
      <c r="D9" t="s">
        <v>339</v>
      </c>
      <c r="E9" t="s">
        <v>339</v>
      </c>
    </row>
  </sheetData>
  <mergeCells count="1">
    <mergeCell ref="A2:D2"/>
  </mergeCell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
  <sheetViews>
    <sheetView zoomScaleNormal="100" workbookViewId="0"/>
  </sheetViews>
  <sheetFormatPr defaultRowHeight="12.75" x14ac:dyDescent="0.35"/>
  <cols>
    <col min="3" max="3" width="26.3984375" bestFit="1" customWidth="1"/>
    <col min="4" max="4" width="10.73046875" customWidth="1"/>
    <col min="5" max="5" width="12.59765625" customWidth="1"/>
    <col min="7" max="7" width="12.265625" customWidth="1"/>
  </cols>
  <sheetData>
    <row r="1" spans="1:7" ht="13.15" thickBot="1" x14ac:dyDescent="0.4"/>
    <row r="2" spans="1:7" ht="13.15" thickBot="1" x14ac:dyDescent="0.4">
      <c r="A2" s="250">
        <v>2017</v>
      </c>
      <c r="B2" s="252"/>
      <c r="C2" s="252"/>
      <c r="D2" s="253"/>
      <c r="E2" s="247">
        <v>2018</v>
      </c>
      <c r="F2" s="254"/>
    </row>
    <row r="3" spans="1:7" ht="86.25" thickBot="1" x14ac:dyDescent="0.5">
      <c r="A3" s="11" t="s">
        <v>15</v>
      </c>
      <c r="B3" s="2" t="s">
        <v>16</v>
      </c>
      <c r="C3" s="13" t="s">
        <v>306</v>
      </c>
      <c r="D3" s="5" t="s">
        <v>341</v>
      </c>
      <c r="E3" s="5" t="s">
        <v>357</v>
      </c>
      <c r="F3" s="5" t="s">
        <v>358</v>
      </c>
    </row>
    <row r="4" spans="1:7" ht="13.15" x14ac:dyDescent="0.4">
      <c r="A4" s="22" t="s">
        <v>359</v>
      </c>
      <c r="B4" s="23" t="s">
        <v>360</v>
      </c>
      <c r="C4" s="24" t="s">
        <v>361</v>
      </c>
      <c r="D4" s="46">
        <v>47265</v>
      </c>
      <c r="E4" s="33">
        <v>48726</v>
      </c>
      <c r="F4" s="56">
        <v>53598</v>
      </c>
      <c r="G4" s="74"/>
    </row>
    <row r="5" spans="1:7" ht="13.15" x14ac:dyDescent="0.4">
      <c r="A5" s="17" t="s">
        <v>362</v>
      </c>
      <c r="B5" s="7" t="s">
        <v>360</v>
      </c>
      <c r="C5" s="8" t="s">
        <v>363</v>
      </c>
      <c r="D5" s="44">
        <v>80534</v>
      </c>
      <c r="E5" s="37">
        <v>83023</v>
      </c>
      <c r="F5" s="57">
        <v>91325</v>
      </c>
      <c r="G5" s="74"/>
    </row>
    <row r="6" spans="1:7" ht="13.15" x14ac:dyDescent="0.4">
      <c r="A6" s="17" t="s">
        <v>364</v>
      </c>
      <c r="B6" s="7" t="s">
        <v>360</v>
      </c>
      <c r="C6" s="8" t="s">
        <v>365</v>
      </c>
      <c r="D6" s="44">
        <v>126282</v>
      </c>
      <c r="E6" s="37">
        <v>130185</v>
      </c>
      <c r="F6" s="57">
        <v>143203</v>
      </c>
      <c r="G6" s="74"/>
    </row>
    <row r="7" spans="1:7" ht="13.15" x14ac:dyDescent="0.4">
      <c r="A7" s="17" t="s">
        <v>366</v>
      </c>
      <c r="B7" s="7" t="s">
        <v>360</v>
      </c>
      <c r="C7" s="8" t="s">
        <v>367</v>
      </c>
      <c r="D7" s="44">
        <v>116548</v>
      </c>
      <c r="E7" s="37">
        <v>120150</v>
      </c>
      <c r="F7" s="57">
        <v>132165</v>
      </c>
      <c r="G7" s="74"/>
    </row>
    <row r="8" spans="1:7" ht="13.5" thickBot="1" x14ac:dyDescent="0.45">
      <c r="A8" s="18" t="s">
        <v>368</v>
      </c>
      <c r="B8" s="9" t="s">
        <v>360</v>
      </c>
      <c r="C8" s="10" t="s">
        <v>369</v>
      </c>
      <c r="D8" s="45">
        <v>19292</v>
      </c>
      <c r="E8" s="41">
        <v>19888</v>
      </c>
      <c r="F8" s="58">
        <v>21876</v>
      </c>
      <c r="G8" s="74"/>
    </row>
    <row r="9" spans="1:7" x14ac:dyDescent="0.35">
      <c r="F9" t="s">
        <v>303</v>
      </c>
    </row>
  </sheetData>
  <mergeCells count="2">
    <mergeCell ref="A2:D2"/>
    <mergeCell ref="E2:F2"/>
  </mergeCell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20"/>
  <sheetViews>
    <sheetView zoomScaleNormal="100" workbookViewId="0"/>
  </sheetViews>
  <sheetFormatPr defaultRowHeight="12.75" x14ac:dyDescent="0.35"/>
  <cols>
    <col min="3" max="3" width="86.73046875" bestFit="1" customWidth="1"/>
    <col min="5" max="5" width="10.73046875" customWidth="1"/>
  </cols>
  <sheetData>
    <row r="2" spans="1:9" x14ac:dyDescent="0.35">
      <c r="A2" t="s">
        <v>370</v>
      </c>
    </row>
    <row r="3" spans="1:9" ht="13.15" thickBot="1" x14ac:dyDescent="0.4"/>
    <row r="4" spans="1:9" ht="13.15" thickBot="1" x14ac:dyDescent="0.4">
      <c r="A4" s="255">
        <v>2017</v>
      </c>
      <c r="B4" s="256"/>
      <c r="C4" s="256"/>
      <c r="D4" s="256"/>
      <c r="E4" s="256"/>
      <c r="F4" s="257"/>
      <c r="G4" s="255">
        <v>2018</v>
      </c>
      <c r="H4" s="256"/>
      <c r="I4" s="257"/>
    </row>
    <row r="5" spans="1:9" ht="86.25" thickBot="1" x14ac:dyDescent="0.5">
      <c r="A5" s="11" t="s">
        <v>15</v>
      </c>
      <c r="B5" s="2" t="s">
        <v>16</v>
      </c>
      <c r="C5" s="13" t="s">
        <v>306</v>
      </c>
      <c r="D5" s="4" t="s">
        <v>371</v>
      </c>
      <c r="E5" s="5" t="s">
        <v>372</v>
      </c>
      <c r="F5" s="5" t="s">
        <v>373</v>
      </c>
      <c r="G5" s="73" t="s">
        <v>374</v>
      </c>
      <c r="H5" s="5" t="s">
        <v>372</v>
      </c>
      <c r="I5" s="5" t="s">
        <v>373</v>
      </c>
    </row>
    <row r="6" spans="1:9" ht="13.15" x14ac:dyDescent="0.4">
      <c r="A6" s="28">
        <v>270010</v>
      </c>
      <c r="B6" s="29" t="s">
        <v>375</v>
      </c>
      <c r="C6" s="32" t="s">
        <v>376</v>
      </c>
      <c r="D6" s="33">
        <v>13401</v>
      </c>
      <c r="E6" s="34">
        <v>2405</v>
      </c>
      <c r="F6" s="35">
        <v>517</v>
      </c>
      <c r="G6" s="59">
        <v>16715</v>
      </c>
      <c r="H6" s="63">
        <v>0</v>
      </c>
      <c r="I6" s="64">
        <v>0</v>
      </c>
    </row>
    <row r="7" spans="1:9" ht="13.15" x14ac:dyDescent="0.4">
      <c r="A7" s="30">
        <v>270012</v>
      </c>
      <c r="B7" s="15" t="s">
        <v>377</v>
      </c>
      <c r="C7" s="36" t="s">
        <v>378</v>
      </c>
      <c r="D7" s="37">
        <v>15451</v>
      </c>
      <c r="E7" s="38">
        <v>2405</v>
      </c>
      <c r="F7" s="39">
        <v>517</v>
      </c>
      <c r="G7" s="50">
        <v>18827</v>
      </c>
      <c r="H7" s="60">
        <v>0</v>
      </c>
      <c r="I7" s="65">
        <v>0</v>
      </c>
    </row>
    <row r="8" spans="1:9" ht="13.15" x14ac:dyDescent="0.4">
      <c r="A8" s="30">
        <v>270014</v>
      </c>
      <c r="B8" s="15" t="s">
        <v>379</v>
      </c>
      <c r="C8" s="36" t="s">
        <v>380</v>
      </c>
      <c r="D8" s="37">
        <v>16704</v>
      </c>
      <c r="E8" s="38">
        <v>3272</v>
      </c>
      <c r="F8" s="39">
        <v>517</v>
      </c>
      <c r="G8" s="50">
        <v>20969</v>
      </c>
      <c r="H8" s="60">
        <v>0</v>
      </c>
      <c r="I8" s="65">
        <v>0</v>
      </c>
    </row>
    <row r="9" spans="1:9" ht="13.15" x14ac:dyDescent="0.4">
      <c r="A9" s="30">
        <v>270016</v>
      </c>
      <c r="B9" s="15" t="s">
        <v>381</v>
      </c>
      <c r="C9" s="36" t="s">
        <v>382</v>
      </c>
      <c r="D9" s="37">
        <v>22674</v>
      </c>
      <c r="E9" s="38">
        <v>2968</v>
      </c>
      <c r="F9" s="39">
        <v>517</v>
      </c>
      <c r="G9" s="50">
        <v>26822</v>
      </c>
      <c r="H9" s="60">
        <v>0</v>
      </c>
      <c r="I9" s="65">
        <v>0</v>
      </c>
    </row>
    <row r="10" spans="1:9" ht="13.15" x14ac:dyDescent="0.4">
      <c r="A10" s="30">
        <v>270018</v>
      </c>
      <c r="B10" s="15" t="s">
        <v>383</v>
      </c>
      <c r="C10" s="36" t="s">
        <v>384</v>
      </c>
      <c r="D10" s="37">
        <v>30244</v>
      </c>
      <c r="E10" s="38">
        <v>3394</v>
      </c>
      <c r="F10" s="39">
        <v>517</v>
      </c>
      <c r="G10" s="50">
        <v>35041</v>
      </c>
      <c r="H10" s="60">
        <v>0</v>
      </c>
      <c r="I10" s="65">
        <v>0</v>
      </c>
    </row>
    <row r="11" spans="1:9" ht="13.15" x14ac:dyDescent="0.4">
      <c r="A11" s="30">
        <v>270011</v>
      </c>
      <c r="B11" s="15" t="s">
        <v>385</v>
      </c>
      <c r="C11" s="36" t="s">
        <v>386</v>
      </c>
      <c r="D11" s="37">
        <v>16028</v>
      </c>
      <c r="E11" s="38">
        <v>3412</v>
      </c>
      <c r="F11" s="39">
        <v>564</v>
      </c>
      <c r="G11" s="50">
        <v>20465</v>
      </c>
      <c r="H11" s="60">
        <v>0</v>
      </c>
      <c r="I11" s="65">
        <v>0</v>
      </c>
    </row>
    <row r="12" spans="1:9" ht="13.15" x14ac:dyDescent="0.4">
      <c r="A12" s="30">
        <v>270013</v>
      </c>
      <c r="B12" s="15" t="s">
        <v>387</v>
      </c>
      <c r="C12" s="36" t="s">
        <v>388</v>
      </c>
      <c r="D12" s="37">
        <v>18218</v>
      </c>
      <c r="E12" s="38">
        <v>3412</v>
      </c>
      <c r="F12" s="39">
        <v>564</v>
      </c>
      <c r="G12" s="50">
        <v>22721</v>
      </c>
      <c r="H12" s="60">
        <v>0</v>
      </c>
      <c r="I12" s="65">
        <v>0</v>
      </c>
    </row>
    <row r="13" spans="1:9" ht="13.15" x14ac:dyDescent="0.4">
      <c r="A13" s="30">
        <v>270015</v>
      </c>
      <c r="B13" s="15" t="s">
        <v>389</v>
      </c>
      <c r="C13" s="36" t="s">
        <v>390</v>
      </c>
      <c r="D13" s="37">
        <v>19522</v>
      </c>
      <c r="E13" s="38">
        <v>4388</v>
      </c>
      <c r="F13" s="39">
        <v>564</v>
      </c>
      <c r="G13" s="50">
        <v>25024</v>
      </c>
      <c r="H13" s="60">
        <v>0</v>
      </c>
      <c r="I13" s="65">
        <v>0</v>
      </c>
    </row>
    <row r="14" spans="1:9" ht="13.15" x14ac:dyDescent="0.4">
      <c r="A14" s="30">
        <v>270017</v>
      </c>
      <c r="B14" s="15" t="s">
        <v>391</v>
      </c>
      <c r="C14" s="36" t="s">
        <v>392</v>
      </c>
      <c r="D14" s="37">
        <v>25560</v>
      </c>
      <c r="E14" s="38">
        <v>3893</v>
      </c>
      <c r="F14" s="39">
        <v>564</v>
      </c>
      <c r="G14" s="50">
        <v>30758</v>
      </c>
      <c r="H14" s="60">
        <v>0</v>
      </c>
      <c r="I14" s="65">
        <v>0</v>
      </c>
    </row>
    <row r="15" spans="1:9" ht="13.15" x14ac:dyDescent="0.4">
      <c r="A15" s="30">
        <v>270019</v>
      </c>
      <c r="B15" s="15" t="s">
        <v>393</v>
      </c>
      <c r="C15" s="36" t="s">
        <v>394</v>
      </c>
      <c r="D15" s="37">
        <v>34772</v>
      </c>
      <c r="E15" s="38">
        <v>4892</v>
      </c>
      <c r="F15" s="39">
        <v>564</v>
      </c>
      <c r="G15" s="50">
        <v>41232</v>
      </c>
      <c r="H15" s="60">
        <v>0</v>
      </c>
      <c r="I15" s="65">
        <v>0</v>
      </c>
    </row>
    <row r="16" spans="1:9" ht="13.15" x14ac:dyDescent="0.4">
      <c r="A16" s="30">
        <v>270020</v>
      </c>
      <c r="B16" s="15" t="s">
        <v>395</v>
      </c>
      <c r="C16" s="36" t="s">
        <v>396</v>
      </c>
      <c r="D16" s="37">
        <v>56280</v>
      </c>
      <c r="E16" s="38">
        <v>5832</v>
      </c>
      <c r="F16" s="39">
        <v>802</v>
      </c>
      <c r="G16" s="50">
        <v>64568</v>
      </c>
      <c r="H16" s="60">
        <v>0</v>
      </c>
      <c r="I16" s="65">
        <v>0</v>
      </c>
    </row>
    <row r="17" spans="1:9" ht="13.15" x14ac:dyDescent="0.4">
      <c r="A17" s="30">
        <v>270021</v>
      </c>
      <c r="B17" s="15" t="s">
        <v>397</v>
      </c>
      <c r="C17" s="36" t="s">
        <v>398</v>
      </c>
      <c r="D17" s="37">
        <v>697</v>
      </c>
      <c r="E17" s="38" t="s">
        <v>338</v>
      </c>
      <c r="F17" s="39" t="s">
        <v>338</v>
      </c>
      <c r="G17" s="50">
        <v>713</v>
      </c>
      <c r="H17" s="60">
        <v>0</v>
      </c>
      <c r="I17" s="65">
        <v>0</v>
      </c>
    </row>
    <row r="18" spans="1:9" ht="13.15" x14ac:dyDescent="0.4">
      <c r="A18" s="30">
        <v>270022</v>
      </c>
      <c r="B18" s="15" t="s">
        <v>399</v>
      </c>
      <c r="C18" s="36" t="s">
        <v>400</v>
      </c>
      <c r="D18" s="37">
        <v>23031</v>
      </c>
      <c r="E18" s="38">
        <v>1319</v>
      </c>
      <c r="F18" s="39" t="s">
        <v>338</v>
      </c>
      <c r="G18" s="50">
        <v>23732</v>
      </c>
      <c r="H18" s="60">
        <v>0</v>
      </c>
      <c r="I18" s="65">
        <v>0</v>
      </c>
    </row>
    <row r="19" spans="1:9" ht="13.5" thickBot="1" x14ac:dyDescent="0.45">
      <c r="A19" s="31">
        <v>270023</v>
      </c>
      <c r="B19" s="16" t="s">
        <v>335</v>
      </c>
      <c r="C19" s="40" t="s">
        <v>401</v>
      </c>
      <c r="D19" s="41">
        <v>16154</v>
      </c>
      <c r="E19" s="42" t="s">
        <v>338</v>
      </c>
      <c r="F19" s="43" t="s">
        <v>338</v>
      </c>
      <c r="G19" s="51">
        <v>16646</v>
      </c>
      <c r="H19" s="61">
        <v>0</v>
      </c>
      <c r="I19" s="62">
        <v>0</v>
      </c>
    </row>
    <row r="20" spans="1:9" ht="13.15" x14ac:dyDescent="0.4">
      <c r="D20" t="s">
        <v>339</v>
      </c>
      <c r="E20" t="s">
        <v>340</v>
      </c>
      <c r="F20" s="38" t="s">
        <v>340</v>
      </c>
      <c r="G20" t="s">
        <v>339</v>
      </c>
      <c r="H20" t="s">
        <v>340</v>
      </c>
      <c r="I20" s="38" t="s">
        <v>340</v>
      </c>
    </row>
  </sheetData>
  <mergeCells count="2">
    <mergeCell ref="A4:F4"/>
    <mergeCell ref="G4:I4"/>
  </mergeCells>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6419D-678A-45CF-97FF-7810A6F82ADE}">
  <dimension ref="A1:A15"/>
  <sheetViews>
    <sheetView zoomScaleNormal="100" workbookViewId="0"/>
  </sheetViews>
  <sheetFormatPr defaultRowHeight="12.75" x14ac:dyDescent="0.35"/>
  <cols>
    <col min="1" max="1" width="11.73046875" customWidth="1"/>
    <col min="3" max="3" width="13.3984375" bestFit="1" customWidth="1"/>
    <col min="4" max="4" width="16.1328125" bestFit="1" customWidth="1"/>
    <col min="5" max="5" width="86.73046875" bestFit="1" customWidth="1"/>
  </cols>
  <sheetData>
    <row r="1" spans="1:1" ht="13.15" x14ac:dyDescent="0.4">
      <c r="A1" s="75" t="s">
        <v>3</v>
      </c>
    </row>
    <row r="3" spans="1:1" x14ac:dyDescent="0.35">
      <c r="A3" t="s">
        <v>402</v>
      </c>
    </row>
    <row r="5" spans="1:1" x14ac:dyDescent="0.35">
      <c r="A5" t="s">
        <v>403</v>
      </c>
    </row>
    <row r="6" spans="1:1" x14ac:dyDescent="0.35">
      <c r="A6" t="s">
        <v>404</v>
      </c>
    </row>
    <row r="8" spans="1:1" x14ac:dyDescent="0.35">
      <c r="A8" t="s">
        <v>405</v>
      </c>
    </row>
    <row r="10" spans="1:1" x14ac:dyDescent="0.35">
      <c r="A10" t="s">
        <v>13</v>
      </c>
    </row>
    <row r="12" spans="1:1" x14ac:dyDescent="0.35">
      <c r="A12" t="s">
        <v>406</v>
      </c>
    </row>
    <row r="13" spans="1:1" x14ac:dyDescent="0.35">
      <c r="A13" t="s">
        <v>407</v>
      </c>
    </row>
    <row r="14" spans="1:1" x14ac:dyDescent="0.35">
      <c r="A14" t="s">
        <v>408</v>
      </c>
    </row>
    <row r="15" spans="1:1" x14ac:dyDescent="0.35">
      <c r="A15" t="s">
        <v>409</v>
      </c>
    </row>
  </sheetData>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B4BA-579C-4FD3-88B4-EBA2FF4E85B9}">
  <dimension ref="A1:H132"/>
  <sheetViews>
    <sheetView zoomScale="90" zoomScaleNormal="90" workbookViewId="0"/>
  </sheetViews>
  <sheetFormatPr defaultRowHeight="12.75" x14ac:dyDescent="0.35"/>
  <cols>
    <col min="3" max="3" width="19.73046875" customWidth="1"/>
    <col min="4" max="4" width="12.3984375" bestFit="1" customWidth="1"/>
    <col min="5" max="6" width="16.265625" customWidth="1"/>
    <col min="7" max="7" width="15.1328125" customWidth="1"/>
    <col min="8" max="8" width="11.86328125" customWidth="1"/>
  </cols>
  <sheetData>
    <row r="1" spans="1:8" ht="13.15" thickBot="1" x14ac:dyDescent="0.4">
      <c r="A1" s="6"/>
    </row>
    <row r="2" spans="1:8" ht="13.15" thickBot="1" x14ac:dyDescent="0.4">
      <c r="A2" s="247">
        <v>2018</v>
      </c>
      <c r="B2" s="248"/>
      <c r="C2" s="248"/>
      <c r="D2" s="248"/>
      <c r="E2" s="249"/>
      <c r="F2" s="250">
        <v>2019</v>
      </c>
      <c r="G2" s="251"/>
    </row>
    <row r="3" spans="1:8" ht="86.65" thickBot="1" x14ac:dyDescent="0.5">
      <c r="A3" s="11" t="s">
        <v>15</v>
      </c>
      <c r="B3" s="2" t="s">
        <v>16</v>
      </c>
      <c r="C3" s="3" t="s">
        <v>17</v>
      </c>
      <c r="D3" s="13" t="s">
        <v>18</v>
      </c>
      <c r="E3" s="13" t="s">
        <v>19</v>
      </c>
      <c r="F3" s="13" t="s">
        <v>20</v>
      </c>
      <c r="G3" s="13" t="s">
        <v>19</v>
      </c>
      <c r="H3" s="12"/>
    </row>
    <row r="4" spans="1:8" ht="13.15" x14ac:dyDescent="0.4">
      <c r="A4" s="19" t="s">
        <v>21</v>
      </c>
      <c r="B4" s="15">
        <v>7</v>
      </c>
      <c r="C4" s="15" t="s">
        <v>23</v>
      </c>
      <c r="D4" s="20" t="s">
        <v>24</v>
      </c>
      <c r="E4" s="68">
        <v>17662</v>
      </c>
      <c r="F4" s="70">
        <v>16713</v>
      </c>
      <c r="G4" s="56">
        <v>18384</v>
      </c>
    </row>
    <row r="5" spans="1:8" ht="13.15" x14ac:dyDescent="0.4">
      <c r="A5" s="19" t="s">
        <v>25</v>
      </c>
      <c r="B5" s="15">
        <v>8</v>
      </c>
      <c r="C5" s="15" t="s">
        <v>23</v>
      </c>
      <c r="D5" s="20" t="s">
        <v>27</v>
      </c>
      <c r="E5" s="6">
        <v>36513</v>
      </c>
      <c r="F5" s="71">
        <v>34550</v>
      </c>
      <c r="G5" s="57">
        <v>38005</v>
      </c>
    </row>
    <row r="6" spans="1:8" ht="13.15" x14ac:dyDescent="0.4">
      <c r="A6" s="19" t="s">
        <v>28</v>
      </c>
      <c r="B6" s="15">
        <v>9</v>
      </c>
      <c r="C6" s="15" t="s">
        <v>23</v>
      </c>
      <c r="D6" s="20" t="s">
        <v>30</v>
      </c>
      <c r="E6" s="6">
        <v>70307</v>
      </c>
      <c r="F6" s="71">
        <v>66527</v>
      </c>
      <c r="G6" s="57">
        <v>73180</v>
      </c>
    </row>
    <row r="7" spans="1:8" ht="13.15" x14ac:dyDescent="0.4">
      <c r="A7" s="19" t="s">
        <v>31</v>
      </c>
      <c r="B7" s="15">
        <v>162</v>
      </c>
      <c r="C7" s="15" t="s">
        <v>23</v>
      </c>
      <c r="D7" s="20" t="s">
        <v>33</v>
      </c>
      <c r="E7" s="6">
        <v>129911</v>
      </c>
      <c r="F7" s="71">
        <v>122926</v>
      </c>
      <c r="G7" s="57">
        <v>135219</v>
      </c>
    </row>
    <row r="8" spans="1:8" ht="13.15" x14ac:dyDescent="0.4">
      <c r="A8" s="19" t="s">
        <v>34</v>
      </c>
      <c r="B8" s="15">
        <v>307</v>
      </c>
      <c r="C8" s="15" t="s">
        <v>23</v>
      </c>
      <c r="D8" s="20" t="s">
        <v>36</v>
      </c>
      <c r="E8" s="6">
        <v>232612</v>
      </c>
      <c r="F8" s="71">
        <v>220106</v>
      </c>
      <c r="G8" s="57">
        <v>242117</v>
      </c>
    </row>
    <row r="9" spans="1:8" ht="13.15" x14ac:dyDescent="0.4">
      <c r="A9" s="85" t="s">
        <v>37</v>
      </c>
      <c r="B9" s="86">
        <v>13</v>
      </c>
      <c r="C9" s="86" t="s">
        <v>39</v>
      </c>
      <c r="D9" s="87" t="s">
        <v>24</v>
      </c>
      <c r="E9" s="88">
        <v>18709</v>
      </c>
      <c r="F9" s="89"/>
      <c r="G9" s="89"/>
      <c r="H9" s="90" t="s">
        <v>410</v>
      </c>
    </row>
    <row r="10" spans="1:8" ht="13.15" x14ac:dyDescent="0.4">
      <c r="A10" s="85" t="s">
        <v>40</v>
      </c>
      <c r="B10" s="86">
        <v>14</v>
      </c>
      <c r="C10" s="86" t="s">
        <v>39</v>
      </c>
      <c r="D10" s="87" t="s">
        <v>27</v>
      </c>
      <c r="E10" s="88">
        <v>38661</v>
      </c>
      <c r="F10" s="89"/>
      <c r="G10" s="89"/>
      <c r="H10" s="90" t="s">
        <v>410</v>
      </c>
    </row>
    <row r="11" spans="1:8" ht="13.15" x14ac:dyDescent="0.4">
      <c r="A11" s="85" t="s">
        <v>42</v>
      </c>
      <c r="B11" s="86">
        <v>15</v>
      </c>
      <c r="C11" s="86" t="s">
        <v>39</v>
      </c>
      <c r="D11" s="87" t="s">
        <v>30</v>
      </c>
      <c r="E11" s="88">
        <v>73772</v>
      </c>
      <c r="F11" s="89"/>
      <c r="G11" s="89"/>
      <c r="H11" s="90" t="s">
        <v>410</v>
      </c>
    </row>
    <row r="12" spans="1:8" ht="13.15" x14ac:dyDescent="0.4">
      <c r="A12" s="85" t="s">
        <v>44</v>
      </c>
      <c r="B12" s="86">
        <v>16</v>
      </c>
      <c r="C12" s="86" t="s">
        <v>39</v>
      </c>
      <c r="D12" s="87" t="s">
        <v>33</v>
      </c>
      <c r="E12" s="88">
        <v>139058</v>
      </c>
      <c r="F12" s="89"/>
      <c r="G12" s="89"/>
      <c r="H12" s="90" t="s">
        <v>410</v>
      </c>
    </row>
    <row r="13" spans="1:8" ht="13.15" x14ac:dyDescent="0.4">
      <c r="A13" s="85" t="s">
        <v>46</v>
      </c>
      <c r="B13" s="86">
        <v>165</v>
      </c>
      <c r="C13" s="86" t="s">
        <v>39</v>
      </c>
      <c r="D13" s="87" t="s">
        <v>48</v>
      </c>
      <c r="E13" s="88">
        <v>238868</v>
      </c>
      <c r="F13" s="89"/>
      <c r="G13" s="89"/>
      <c r="H13" s="90" t="s">
        <v>410</v>
      </c>
    </row>
    <row r="14" spans="1:8" ht="13.15" x14ac:dyDescent="0.4">
      <c r="A14" s="85" t="s">
        <v>49</v>
      </c>
      <c r="B14" s="86">
        <v>213</v>
      </c>
      <c r="C14" s="86" t="s">
        <v>39</v>
      </c>
      <c r="D14" s="87" t="s">
        <v>51</v>
      </c>
      <c r="E14" s="88">
        <v>352999</v>
      </c>
      <c r="F14" s="89"/>
      <c r="G14" s="89"/>
      <c r="H14" s="90" t="s">
        <v>410</v>
      </c>
    </row>
    <row r="15" spans="1:8" ht="13.15" x14ac:dyDescent="0.4">
      <c r="A15" s="85" t="s">
        <v>52</v>
      </c>
      <c r="B15" s="86">
        <v>214</v>
      </c>
      <c r="C15" s="86" t="s">
        <v>39</v>
      </c>
      <c r="D15" s="87" t="s">
        <v>54</v>
      </c>
      <c r="E15" s="88">
        <v>600325</v>
      </c>
      <c r="F15" s="89"/>
      <c r="G15" s="89"/>
      <c r="H15" s="90" t="s">
        <v>410</v>
      </c>
    </row>
    <row r="16" spans="1:8" ht="13.15" x14ac:dyDescent="0.4">
      <c r="A16" s="91" t="s">
        <v>411</v>
      </c>
      <c r="B16" s="60">
        <v>317</v>
      </c>
      <c r="C16" s="60" t="s">
        <v>412</v>
      </c>
      <c r="D16" s="92" t="s">
        <v>24</v>
      </c>
      <c r="E16" s="93" t="s">
        <v>338</v>
      </c>
      <c r="F16" s="57">
        <v>17704</v>
      </c>
      <c r="G16" s="57">
        <v>19474</v>
      </c>
      <c r="H16" s="90" t="s">
        <v>413</v>
      </c>
    </row>
    <row r="17" spans="1:8" ht="13.15" x14ac:dyDescent="0.4">
      <c r="A17" s="91" t="s">
        <v>414</v>
      </c>
      <c r="B17" s="60">
        <v>318</v>
      </c>
      <c r="C17" s="60" t="s">
        <v>412</v>
      </c>
      <c r="D17" s="92" t="s">
        <v>27</v>
      </c>
      <c r="E17" s="93" t="s">
        <v>338</v>
      </c>
      <c r="F17" s="57">
        <v>36583</v>
      </c>
      <c r="G17" s="57">
        <v>40241</v>
      </c>
      <c r="H17" s="90" t="s">
        <v>413</v>
      </c>
    </row>
    <row r="18" spans="1:8" ht="13.15" x14ac:dyDescent="0.4">
      <c r="A18" s="91" t="s">
        <v>415</v>
      </c>
      <c r="B18" s="60">
        <v>319</v>
      </c>
      <c r="C18" s="60" t="s">
        <v>412</v>
      </c>
      <c r="D18" s="92" t="s">
        <v>30</v>
      </c>
      <c r="E18" s="93" t="s">
        <v>338</v>
      </c>
      <c r="F18" s="57">
        <v>69806</v>
      </c>
      <c r="G18" s="57">
        <v>76787</v>
      </c>
      <c r="H18" s="90" t="s">
        <v>413</v>
      </c>
    </row>
    <row r="19" spans="1:8" ht="13.15" x14ac:dyDescent="0.4">
      <c r="A19" s="91" t="s">
        <v>416</v>
      </c>
      <c r="B19" s="60">
        <v>320</v>
      </c>
      <c r="C19" s="60" t="s">
        <v>412</v>
      </c>
      <c r="D19" s="92" t="s">
        <v>33</v>
      </c>
      <c r="E19" s="93" t="s">
        <v>338</v>
      </c>
      <c r="F19" s="57">
        <v>131582</v>
      </c>
      <c r="G19" s="57">
        <v>144740</v>
      </c>
      <c r="H19" s="90" t="s">
        <v>413</v>
      </c>
    </row>
    <row r="20" spans="1:8" ht="13.15" x14ac:dyDescent="0.4">
      <c r="A20" s="91" t="s">
        <v>417</v>
      </c>
      <c r="B20" s="60">
        <v>321</v>
      </c>
      <c r="C20" s="60" t="s">
        <v>412</v>
      </c>
      <c r="D20" s="92" t="s">
        <v>48</v>
      </c>
      <c r="E20" s="93" t="s">
        <v>338</v>
      </c>
      <c r="F20" s="57">
        <v>226025</v>
      </c>
      <c r="G20" s="57">
        <v>248628.00000000003</v>
      </c>
      <c r="H20" s="90" t="s">
        <v>413</v>
      </c>
    </row>
    <row r="21" spans="1:8" ht="13.15" x14ac:dyDescent="0.4">
      <c r="A21" s="91" t="s">
        <v>418</v>
      </c>
      <c r="B21" s="60">
        <v>322</v>
      </c>
      <c r="C21" s="60" t="s">
        <v>412</v>
      </c>
      <c r="D21" s="92" t="s">
        <v>51</v>
      </c>
      <c r="E21" s="93" t="s">
        <v>338</v>
      </c>
      <c r="F21" s="57">
        <v>334020</v>
      </c>
      <c r="G21" s="57">
        <v>367422</v>
      </c>
      <c r="H21" s="90" t="s">
        <v>413</v>
      </c>
    </row>
    <row r="22" spans="1:8" ht="13.15" x14ac:dyDescent="0.4">
      <c r="A22" s="91" t="s">
        <v>419</v>
      </c>
      <c r="B22" s="60">
        <v>323</v>
      </c>
      <c r="C22" s="60" t="s">
        <v>412</v>
      </c>
      <c r="D22" s="92" t="s">
        <v>54</v>
      </c>
      <c r="E22" s="93" t="s">
        <v>338</v>
      </c>
      <c r="F22" s="57">
        <v>568048</v>
      </c>
      <c r="G22" s="57">
        <v>624853</v>
      </c>
      <c r="H22" s="90" t="s">
        <v>413</v>
      </c>
    </row>
    <row r="23" spans="1:8" ht="13.15" x14ac:dyDescent="0.4">
      <c r="A23" s="19" t="s">
        <v>55</v>
      </c>
      <c r="B23" s="15">
        <v>215</v>
      </c>
      <c r="C23" s="15" t="s">
        <v>57</v>
      </c>
      <c r="D23" s="20" t="s">
        <v>24</v>
      </c>
      <c r="E23" s="6">
        <v>18188</v>
      </c>
      <c r="F23" s="71">
        <v>17211</v>
      </c>
      <c r="G23" s="57">
        <v>18932</v>
      </c>
    </row>
    <row r="24" spans="1:8" ht="13.15" x14ac:dyDescent="0.4">
      <c r="A24" s="19" t="s">
        <v>58</v>
      </c>
      <c r="B24" s="15">
        <v>216</v>
      </c>
      <c r="C24" s="15" t="s">
        <v>57</v>
      </c>
      <c r="D24" s="20" t="s">
        <v>60</v>
      </c>
      <c r="E24" s="6">
        <v>41776</v>
      </c>
      <c r="F24" s="71">
        <v>39531</v>
      </c>
      <c r="G24" s="57">
        <v>43484</v>
      </c>
    </row>
    <row r="25" spans="1:8" ht="13.15" x14ac:dyDescent="0.4">
      <c r="A25" s="19" t="s">
        <v>61</v>
      </c>
      <c r="B25" s="15">
        <v>217</v>
      </c>
      <c r="C25" s="15" t="s">
        <v>57</v>
      </c>
      <c r="D25" s="20" t="s">
        <v>63</v>
      </c>
      <c r="E25" s="6">
        <v>76572</v>
      </c>
      <c r="F25" s="71">
        <v>72455</v>
      </c>
      <c r="G25" s="57">
        <v>79701</v>
      </c>
    </row>
    <row r="26" spans="1:8" ht="13.15" x14ac:dyDescent="0.4">
      <c r="A26" s="19" t="s">
        <v>64</v>
      </c>
      <c r="B26" s="15">
        <v>264</v>
      </c>
      <c r="C26" s="15" t="s">
        <v>57</v>
      </c>
      <c r="D26" s="20" t="s">
        <v>66</v>
      </c>
      <c r="E26" s="6">
        <v>125705</v>
      </c>
      <c r="F26" s="71">
        <v>118947</v>
      </c>
      <c r="G26" s="57">
        <v>130842</v>
      </c>
    </row>
    <row r="27" spans="1:8" ht="13.15" x14ac:dyDescent="0.4">
      <c r="A27" s="19" t="s">
        <v>67</v>
      </c>
      <c r="B27" s="15">
        <v>27</v>
      </c>
      <c r="C27" s="15" t="s">
        <v>69</v>
      </c>
      <c r="D27" s="20" t="s">
        <v>70</v>
      </c>
      <c r="E27" s="6">
        <v>152134</v>
      </c>
      <c r="F27" s="71">
        <v>143955</v>
      </c>
      <c r="G27" s="57">
        <v>158351</v>
      </c>
    </row>
    <row r="28" spans="1:8" ht="13.15" x14ac:dyDescent="0.4">
      <c r="A28" s="19" t="s">
        <v>71</v>
      </c>
      <c r="B28" s="15">
        <v>169</v>
      </c>
      <c r="C28" s="15" t="s">
        <v>69</v>
      </c>
      <c r="D28" s="20" t="s">
        <v>73</v>
      </c>
      <c r="E28" s="6">
        <v>293881</v>
      </c>
      <c r="F28" s="71">
        <v>278081</v>
      </c>
      <c r="G28" s="57">
        <v>305889</v>
      </c>
    </row>
    <row r="29" spans="1:8" ht="13.15" x14ac:dyDescent="0.4">
      <c r="A29" s="19" t="s">
        <v>74</v>
      </c>
      <c r="B29" s="15">
        <v>30</v>
      </c>
      <c r="C29" s="15" t="s">
        <v>69</v>
      </c>
      <c r="D29" s="20" t="s">
        <v>76</v>
      </c>
      <c r="E29" s="6">
        <v>524411</v>
      </c>
      <c r="F29" s="71">
        <v>496216</v>
      </c>
      <c r="G29" s="57">
        <v>545838</v>
      </c>
    </row>
    <row r="30" spans="1:8" ht="13.15" x14ac:dyDescent="0.4">
      <c r="A30" s="19" t="s">
        <v>77</v>
      </c>
      <c r="B30" s="15">
        <v>31</v>
      </c>
      <c r="C30" s="15" t="s">
        <v>69</v>
      </c>
      <c r="D30" s="20" t="s">
        <v>79</v>
      </c>
      <c r="E30" s="6">
        <v>891730</v>
      </c>
      <c r="F30" s="71">
        <v>843785</v>
      </c>
      <c r="G30" s="57">
        <v>928164</v>
      </c>
    </row>
    <row r="31" spans="1:8" ht="13.15" x14ac:dyDescent="0.4">
      <c r="A31" s="19" t="s">
        <v>80</v>
      </c>
      <c r="B31" s="15">
        <v>131</v>
      </c>
      <c r="C31" s="15" t="s">
        <v>69</v>
      </c>
      <c r="D31" s="20" t="s">
        <v>82</v>
      </c>
      <c r="E31" s="6">
        <v>1771779</v>
      </c>
      <c r="F31" s="71">
        <v>1676518</v>
      </c>
      <c r="G31" s="57">
        <v>1844170</v>
      </c>
    </row>
    <row r="32" spans="1:8" ht="13.15" x14ac:dyDescent="0.4">
      <c r="A32" s="19" t="s">
        <v>83</v>
      </c>
      <c r="B32" s="15">
        <v>170</v>
      </c>
      <c r="C32" s="15" t="s">
        <v>69</v>
      </c>
      <c r="D32" s="20" t="s">
        <v>85</v>
      </c>
      <c r="E32" s="6">
        <v>2949675</v>
      </c>
      <c r="F32" s="71">
        <v>2791082</v>
      </c>
      <c r="G32" s="57">
        <v>3070190</v>
      </c>
    </row>
    <row r="33" spans="1:7" ht="13.15" x14ac:dyDescent="0.4">
      <c r="A33" s="19" t="s">
        <v>86</v>
      </c>
      <c r="B33" s="15">
        <v>221</v>
      </c>
      <c r="C33" s="15" t="s">
        <v>69</v>
      </c>
      <c r="D33" s="20" t="s">
        <v>88</v>
      </c>
      <c r="E33" s="6">
        <v>4199576</v>
      </c>
      <c r="F33" s="71">
        <v>3973781</v>
      </c>
      <c r="G33" s="57">
        <v>4371159</v>
      </c>
    </row>
    <row r="34" spans="1:7" ht="13.15" x14ac:dyDescent="0.4">
      <c r="A34" s="19" t="s">
        <v>89</v>
      </c>
      <c r="B34" s="15">
        <v>222</v>
      </c>
      <c r="C34" s="15" t="s">
        <v>69</v>
      </c>
      <c r="D34" s="20" t="s">
        <v>91</v>
      </c>
      <c r="E34" s="6">
        <v>5812442</v>
      </c>
      <c r="F34" s="71">
        <v>5499929</v>
      </c>
      <c r="G34" s="57">
        <v>6049922</v>
      </c>
    </row>
    <row r="35" spans="1:7" ht="13.15" x14ac:dyDescent="0.4">
      <c r="A35" s="19" t="s">
        <v>92</v>
      </c>
      <c r="B35" s="15">
        <v>33</v>
      </c>
      <c r="C35" s="15" t="s">
        <v>94</v>
      </c>
      <c r="D35" s="20" t="s">
        <v>70</v>
      </c>
      <c r="E35" s="6">
        <v>145533</v>
      </c>
      <c r="F35" s="71">
        <v>137708</v>
      </c>
      <c r="G35" s="57">
        <v>151479</v>
      </c>
    </row>
    <row r="36" spans="1:7" ht="13.15" x14ac:dyDescent="0.4">
      <c r="A36" s="19" t="s">
        <v>95</v>
      </c>
      <c r="B36" s="15">
        <v>172</v>
      </c>
      <c r="C36" s="15" t="s">
        <v>94</v>
      </c>
      <c r="D36" s="20" t="s">
        <v>73</v>
      </c>
      <c r="E36" s="6">
        <v>289501</v>
      </c>
      <c r="F36" s="71">
        <v>273936</v>
      </c>
      <c r="G36" s="57">
        <v>301330</v>
      </c>
    </row>
    <row r="37" spans="1:7" ht="13.15" x14ac:dyDescent="0.4">
      <c r="A37" s="19" t="s">
        <v>97</v>
      </c>
      <c r="B37" s="15">
        <v>223</v>
      </c>
      <c r="C37" s="15" t="s">
        <v>94</v>
      </c>
      <c r="D37" s="20" t="s">
        <v>76</v>
      </c>
      <c r="E37" s="6">
        <v>520818</v>
      </c>
      <c r="F37" s="71">
        <v>492816</v>
      </c>
      <c r="G37" s="57">
        <v>542098</v>
      </c>
    </row>
    <row r="38" spans="1:7" ht="13.15" x14ac:dyDescent="0.4">
      <c r="A38" s="19" t="s">
        <v>99</v>
      </c>
      <c r="B38" s="15">
        <v>38</v>
      </c>
      <c r="C38" s="15" t="s">
        <v>94</v>
      </c>
      <c r="D38" s="20" t="s">
        <v>79</v>
      </c>
      <c r="E38" s="6">
        <v>898581</v>
      </c>
      <c r="F38" s="71">
        <v>850268</v>
      </c>
      <c r="G38" s="57">
        <v>935295.00000000012</v>
      </c>
    </row>
    <row r="39" spans="1:7" ht="13.15" x14ac:dyDescent="0.4">
      <c r="A39" s="19" t="s">
        <v>101</v>
      </c>
      <c r="B39" s="15">
        <v>133</v>
      </c>
      <c r="C39" s="15" t="s">
        <v>94</v>
      </c>
      <c r="D39" s="20" t="s">
        <v>82</v>
      </c>
      <c r="E39" s="6">
        <v>1730682</v>
      </c>
      <c r="F39" s="71">
        <v>1637630</v>
      </c>
      <c r="G39" s="57">
        <v>1801393</v>
      </c>
    </row>
    <row r="40" spans="1:7" ht="13.15" x14ac:dyDescent="0.4">
      <c r="A40" s="19" t="s">
        <v>103</v>
      </c>
      <c r="B40" s="15">
        <v>173</v>
      </c>
      <c r="C40" s="15" t="s">
        <v>94</v>
      </c>
      <c r="D40" s="20" t="s">
        <v>85</v>
      </c>
      <c r="E40" s="6">
        <v>2976440</v>
      </c>
      <c r="F40" s="71">
        <v>2816408</v>
      </c>
      <c r="G40" s="57">
        <v>3098049</v>
      </c>
    </row>
    <row r="41" spans="1:7" ht="13.15" x14ac:dyDescent="0.4">
      <c r="A41" s="19" t="s">
        <v>105</v>
      </c>
      <c r="B41" s="15">
        <v>224</v>
      </c>
      <c r="C41" s="15" t="s">
        <v>94</v>
      </c>
      <c r="D41" s="20" t="s">
        <v>88</v>
      </c>
      <c r="E41" s="6">
        <v>4230292</v>
      </c>
      <c r="F41" s="71">
        <v>4002844</v>
      </c>
      <c r="G41" s="57">
        <v>4403128</v>
      </c>
    </row>
    <row r="42" spans="1:7" ht="13.15" x14ac:dyDescent="0.4">
      <c r="A42" s="19" t="s">
        <v>107</v>
      </c>
      <c r="B42" s="15">
        <v>225</v>
      </c>
      <c r="C42" s="15" t="s">
        <v>94</v>
      </c>
      <c r="D42" s="20" t="s">
        <v>91</v>
      </c>
      <c r="E42" s="6">
        <v>6594153</v>
      </c>
      <c r="F42" s="71">
        <v>6239610</v>
      </c>
      <c r="G42" s="57">
        <v>6863571.0000000009</v>
      </c>
    </row>
    <row r="43" spans="1:7" ht="13.15" x14ac:dyDescent="0.4">
      <c r="A43" s="19" t="s">
        <v>109</v>
      </c>
      <c r="B43" s="15">
        <v>40</v>
      </c>
      <c r="C43" s="15" t="s">
        <v>111</v>
      </c>
      <c r="D43" s="20" t="s">
        <v>70</v>
      </c>
      <c r="E43" s="6">
        <v>141967</v>
      </c>
      <c r="F43" s="71">
        <v>134334</v>
      </c>
      <c r="G43" s="57">
        <v>147767</v>
      </c>
    </row>
    <row r="44" spans="1:7" ht="13.15" x14ac:dyDescent="0.4">
      <c r="A44" s="19" t="s">
        <v>112</v>
      </c>
      <c r="B44" s="15">
        <v>41</v>
      </c>
      <c r="C44" s="15" t="s">
        <v>111</v>
      </c>
      <c r="D44" s="20" t="s">
        <v>73</v>
      </c>
      <c r="E44" s="6">
        <v>283261</v>
      </c>
      <c r="F44" s="71">
        <v>268031</v>
      </c>
      <c r="G44" s="57">
        <v>294834</v>
      </c>
    </row>
    <row r="45" spans="1:7" ht="13.15" x14ac:dyDescent="0.4">
      <c r="A45" s="19" t="s">
        <v>114</v>
      </c>
      <c r="B45" s="15">
        <v>42</v>
      </c>
      <c r="C45" s="15" t="s">
        <v>111</v>
      </c>
      <c r="D45" s="20" t="s">
        <v>76</v>
      </c>
      <c r="E45" s="6">
        <v>514968</v>
      </c>
      <c r="F45" s="71">
        <v>487280</v>
      </c>
      <c r="G45" s="57">
        <v>536008</v>
      </c>
    </row>
    <row r="46" spans="1:7" ht="13.15" x14ac:dyDescent="0.4">
      <c r="A46" s="19" t="s">
        <v>116</v>
      </c>
      <c r="B46" s="15">
        <v>135</v>
      </c>
      <c r="C46" s="15" t="s">
        <v>111</v>
      </c>
      <c r="D46" s="20" t="s">
        <v>79</v>
      </c>
      <c r="E46" s="6">
        <v>810439</v>
      </c>
      <c r="F46" s="71">
        <v>766865</v>
      </c>
      <c r="G46" s="57">
        <v>843552</v>
      </c>
    </row>
    <row r="47" spans="1:7" ht="13.15" x14ac:dyDescent="0.4">
      <c r="A47" s="19" t="s">
        <v>118</v>
      </c>
      <c r="B47" s="15">
        <v>175</v>
      </c>
      <c r="C47" s="15" t="s">
        <v>111</v>
      </c>
      <c r="D47" s="20" t="s">
        <v>82</v>
      </c>
      <c r="E47" s="6">
        <v>1758586</v>
      </c>
      <c r="F47" s="71">
        <v>1664034</v>
      </c>
      <c r="G47" s="57">
        <v>1830437</v>
      </c>
    </row>
    <row r="48" spans="1:7" ht="13.15" x14ac:dyDescent="0.4">
      <c r="A48" s="19" t="s">
        <v>120</v>
      </c>
      <c r="B48" s="15">
        <v>226</v>
      </c>
      <c r="C48" s="15" t="s">
        <v>111</v>
      </c>
      <c r="D48" s="20" t="s">
        <v>85</v>
      </c>
      <c r="E48" s="6">
        <v>3042946</v>
      </c>
      <c r="F48" s="71">
        <v>2879338</v>
      </c>
      <c r="G48" s="57">
        <v>3167272</v>
      </c>
    </row>
    <row r="49" spans="1:7" ht="13.15" x14ac:dyDescent="0.4">
      <c r="A49" s="19" t="s">
        <v>122</v>
      </c>
      <c r="B49" s="15">
        <v>227</v>
      </c>
      <c r="C49" s="15" t="s">
        <v>111</v>
      </c>
      <c r="D49" s="20" t="s">
        <v>124</v>
      </c>
      <c r="E49" s="6">
        <v>5344442</v>
      </c>
      <c r="F49" s="71">
        <v>5057091</v>
      </c>
      <c r="G49" s="57">
        <v>5562800</v>
      </c>
    </row>
    <row r="50" spans="1:7" ht="13.15" x14ac:dyDescent="0.4">
      <c r="A50" s="19" t="s">
        <v>125</v>
      </c>
      <c r="B50" s="15">
        <v>228</v>
      </c>
      <c r="C50" s="15" t="s">
        <v>127</v>
      </c>
      <c r="D50" s="20" t="s">
        <v>70</v>
      </c>
      <c r="E50" s="6">
        <v>147484</v>
      </c>
      <c r="F50" s="71">
        <v>139555</v>
      </c>
      <c r="G50" s="57">
        <v>153511</v>
      </c>
    </row>
    <row r="51" spans="1:7" ht="13.15" x14ac:dyDescent="0.4">
      <c r="A51" s="19" t="s">
        <v>128</v>
      </c>
      <c r="B51" s="15">
        <v>229</v>
      </c>
      <c r="C51" s="15" t="s">
        <v>127</v>
      </c>
      <c r="D51" s="20" t="s">
        <v>73</v>
      </c>
      <c r="E51" s="6">
        <v>277033</v>
      </c>
      <c r="F51" s="71">
        <v>262139</v>
      </c>
      <c r="G51" s="57">
        <v>288353</v>
      </c>
    </row>
    <row r="52" spans="1:7" ht="13.15" x14ac:dyDescent="0.4">
      <c r="A52" s="19" t="s">
        <v>130</v>
      </c>
      <c r="B52" s="15">
        <v>48</v>
      </c>
      <c r="C52" s="15" t="s">
        <v>127</v>
      </c>
      <c r="D52" s="20" t="s">
        <v>76</v>
      </c>
      <c r="E52" s="6">
        <v>516066</v>
      </c>
      <c r="F52" s="71">
        <v>488319</v>
      </c>
      <c r="G52" s="57">
        <v>537151</v>
      </c>
    </row>
    <row r="53" spans="1:7" ht="13.15" x14ac:dyDescent="0.4">
      <c r="A53" s="19" t="s">
        <v>132</v>
      </c>
      <c r="B53" s="15">
        <v>49</v>
      </c>
      <c r="C53" s="15" t="s">
        <v>127</v>
      </c>
      <c r="D53" s="20" t="s">
        <v>79</v>
      </c>
      <c r="E53" s="6">
        <v>903470</v>
      </c>
      <c r="F53" s="71">
        <v>854894</v>
      </c>
      <c r="G53" s="57">
        <v>940383</v>
      </c>
    </row>
    <row r="54" spans="1:7" ht="13.15" x14ac:dyDescent="0.4">
      <c r="A54" s="19" t="s">
        <v>134</v>
      </c>
      <c r="B54" s="15">
        <v>137</v>
      </c>
      <c r="C54" s="15" t="s">
        <v>127</v>
      </c>
      <c r="D54" s="20" t="s">
        <v>82</v>
      </c>
      <c r="E54" s="6">
        <v>1748948</v>
      </c>
      <c r="F54" s="71">
        <v>1654914</v>
      </c>
      <c r="G54" s="57">
        <v>1820405</v>
      </c>
    </row>
    <row r="55" spans="1:7" ht="13.15" x14ac:dyDescent="0.4">
      <c r="A55" s="19" t="s">
        <v>136</v>
      </c>
      <c r="B55" s="15">
        <v>177</v>
      </c>
      <c r="C55" s="15" t="s">
        <v>127</v>
      </c>
      <c r="D55" s="20" t="s">
        <v>85</v>
      </c>
      <c r="E55" s="6">
        <v>3090127</v>
      </c>
      <c r="F55" s="71">
        <v>2923983</v>
      </c>
      <c r="G55" s="57">
        <v>3216381</v>
      </c>
    </row>
    <row r="56" spans="1:7" ht="13.15" x14ac:dyDescent="0.4">
      <c r="A56" s="19" t="s">
        <v>138</v>
      </c>
      <c r="B56" s="15">
        <v>178</v>
      </c>
      <c r="C56" s="15" t="s">
        <v>127</v>
      </c>
      <c r="D56" s="20" t="s">
        <v>124</v>
      </c>
      <c r="E56" s="6">
        <v>5051271</v>
      </c>
      <c r="F56" s="71">
        <v>4779683</v>
      </c>
      <c r="G56" s="57">
        <v>5257651</v>
      </c>
    </row>
    <row r="57" spans="1:7" ht="13.15" x14ac:dyDescent="0.4">
      <c r="A57" s="19" t="s">
        <v>140</v>
      </c>
      <c r="B57" s="15">
        <v>51</v>
      </c>
      <c r="C57" s="15" t="s">
        <v>142</v>
      </c>
      <c r="D57" s="20" t="s">
        <v>70</v>
      </c>
      <c r="E57" s="6">
        <v>137128</v>
      </c>
      <c r="F57" s="71">
        <v>129755</v>
      </c>
      <c r="G57" s="57">
        <v>142731</v>
      </c>
    </row>
    <row r="58" spans="1:7" ht="13.15" x14ac:dyDescent="0.4">
      <c r="A58" s="19" t="s">
        <v>143</v>
      </c>
      <c r="B58" s="15">
        <v>52</v>
      </c>
      <c r="C58" s="15" t="s">
        <v>142</v>
      </c>
      <c r="D58" s="20" t="s">
        <v>73</v>
      </c>
      <c r="E58" s="6">
        <v>273545</v>
      </c>
      <c r="F58" s="71">
        <v>258838</v>
      </c>
      <c r="G58" s="57">
        <v>284722</v>
      </c>
    </row>
    <row r="59" spans="1:7" ht="13.15" x14ac:dyDescent="0.4">
      <c r="A59" s="19" t="s">
        <v>145</v>
      </c>
      <c r="B59" s="15">
        <v>53</v>
      </c>
      <c r="C59" s="15" t="s">
        <v>142</v>
      </c>
      <c r="D59" s="20" t="s">
        <v>76</v>
      </c>
      <c r="E59" s="6">
        <v>515688</v>
      </c>
      <c r="F59" s="71">
        <v>487962</v>
      </c>
      <c r="G59" s="57">
        <v>536758</v>
      </c>
    </row>
    <row r="60" spans="1:7" ht="13.15" x14ac:dyDescent="0.4">
      <c r="A60" s="19" t="s">
        <v>147</v>
      </c>
      <c r="B60" s="15">
        <v>54</v>
      </c>
      <c r="C60" s="15" t="s">
        <v>142</v>
      </c>
      <c r="D60" s="20" t="s">
        <v>79</v>
      </c>
      <c r="E60" s="6">
        <v>915970</v>
      </c>
      <c r="F60" s="71">
        <v>866722</v>
      </c>
      <c r="G60" s="57">
        <v>953394</v>
      </c>
    </row>
    <row r="61" spans="1:7" ht="13.15" x14ac:dyDescent="0.4">
      <c r="A61" s="19" t="s">
        <v>149</v>
      </c>
      <c r="B61" s="15">
        <v>139</v>
      </c>
      <c r="C61" s="15" t="s">
        <v>142</v>
      </c>
      <c r="D61" s="20" t="s">
        <v>82</v>
      </c>
      <c r="E61" s="6">
        <v>1760605</v>
      </c>
      <c r="F61" s="71">
        <v>1665944</v>
      </c>
      <c r="G61" s="57">
        <v>1832538</v>
      </c>
    </row>
    <row r="62" spans="1:7" ht="13.15" x14ac:dyDescent="0.4">
      <c r="A62" s="19" t="s">
        <v>151</v>
      </c>
      <c r="B62" s="15">
        <v>179</v>
      </c>
      <c r="C62" s="15" t="s">
        <v>142</v>
      </c>
      <c r="D62" s="20" t="s">
        <v>85</v>
      </c>
      <c r="E62" s="6">
        <v>3018766</v>
      </c>
      <c r="F62" s="71">
        <v>2856458</v>
      </c>
      <c r="G62" s="57">
        <v>3142104</v>
      </c>
    </row>
    <row r="63" spans="1:7" ht="13.15" x14ac:dyDescent="0.4">
      <c r="A63" s="19" t="s">
        <v>153</v>
      </c>
      <c r="B63" s="15">
        <v>180</v>
      </c>
      <c r="C63" s="15" t="s">
        <v>142</v>
      </c>
      <c r="D63" s="20" t="s">
        <v>124</v>
      </c>
      <c r="E63" s="6">
        <v>4761204</v>
      </c>
      <c r="F63" s="71">
        <v>4505212</v>
      </c>
      <c r="G63" s="57">
        <v>4955733</v>
      </c>
    </row>
    <row r="64" spans="1:7" ht="13.15" x14ac:dyDescent="0.4">
      <c r="A64" s="19" t="s">
        <v>155</v>
      </c>
      <c r="B64" s="15">
        <v>56</v>
      </c>
      <c r="C64" s="15" t="s">
        <v>157</v>
      </c>
      <c r="D64" s="20" t="s">
        <v>70</v>
      </c>
      <c r="E64" s="6">
        <v>136816</v>
      </c>
      <c r="F64" s="71">
        <v>129461</v>
      </c>
      <c r="G64" s="57">
        <v>142407</v>
      </c>
    </row>
    <row r="65" spans="1:7" ht="13.15" x14ac:dyDescent="0.4">
      <c r="A65" s="19" t="s">
        <v>158</v>
      </c>
      <c r="B65" s="15">
        <v>181</v>
      </c>
      <c r="C65" s="15" t="s">
        <v>157</v>
      </c>
      <c r="D65" s="20" t="s">
        <v>73</v>
      </c>
      <c r="E65" s="6">
        <v>273520</v>
      </c>
      <c r="F65" s="71">
        <v>258814</v>
      </c>
      <c r="G65" s="57">
        <v>284695</v>
      </c>
    </row>
    <row r="66" spans="1:7" ht="13.15" x14ac:dyDescent="0.4">
      <c r="A66" s="19" t="s">
        <v>160</v>
      </c>
      <c r="B66" s="15">
        <v>59</v>
      </c>
      <c r="C66" s="15" t="s">
        <v>157</v>
      </c>
      <c r="D66" s="20" t="s">
        <v>76</v>
      </c>
      <c r="E66" s="6">
        <v>506086</v>
      </c>
      <c r="F66" s="71">
        <v>478876</v>
      </c>
      <c r="G66" s="57">
        <v>526764</v>
      </c>
    </row>
    <row r="67" spans="1:7" ht="13.15" x14ac:dyDescent="0.4">
      <c r="A67" s="19" t="s">
        <v>162</v>
      </c>
      <c r="B67" s="15">
        <v>60</v>
      </c>
      <c r="C67" s="15" t="s">
        <v>157</v>
      </c>
      <c r="D67" s="20" t="s">
        <v>79</v>
      </c>
      <c r="E67" s="6">
        <v>893018</v>
      </c>
      <c r="F67" s="71">
        <v>845004</v>
      </c>
      <c r="G67" s="57">
        <v>929504.00000000012</v>
      </c>
    </row>
    <row r="68" spans="1:7" ht="13.15" x14ac:dyDescent="0.4">
      <c r="A68" s="19" t="s">
        <v>164</v>
      </c>
      <c r="B68" s="15">
        <v>141</v>
      </c>
      <c r="C68" s="15" t="s">
        <v>157</v>
      </c>
      <c r="D68" s="20" t="s">
        <v>82</v>
      </c>
      <c r="E68" s="6">
        <v>1757628</v>
      </c>
      <c r="F68" s="71">
        <v>1663127</v>
      </c>
      <c r="G68" s="57">
        <v>1829440.0000000002</v>
      </c>
    </row>
    <row r="69" spans="1:7" ht="13.15" x14ac:dyDescent="0.4">
      <c r="A69" s="19" t="s">
        <v>166</v>
      </c>
      <c r="B69" s="15">
        <v>182</v>
      </c>
      <c r="C69" s="15" t="s">
        <v>157</v>
      </c>
      <c r="D69" s="20" t="s">
        <v>85</v>
      </c>
      <c r="E69" s="6">
        <v>3070008</v>
      </c>
      <c r="F69" s="71">
        <v>2904945</v>
      </c>
      <c r="G69" s="57">
        <v>3195440</v>
      </c>
    </row>
    <row r="70" spans="1:7" ht="13.15" x14ac:dyDescent="0.4">
      <c r="A70" s="19" t="s">
        <v>168</v>
      </c>
      <c r="B70" s="15">
        <v>183</v>
      </c>
      <c r="C70" s="15" t="s">
        <v>157</v>
      </c>
      <c r="D70" s="20" t="s">
        <v>124</v>
      </c>
      <c r="E70" s="6">
        <v>4701521</v>
      </c>
      <c r="F70" s="71">
        <v>4448737</v>
      </c>
      <c r="G70" s="57">
        <v>4893611</v>
      </c>
    </row>
    <row r="71" spans="1:7" ht="13.15" x14ac:dyDescent="0.4">
      <c r="A71" s="19" t="s">
        <v>170</v>
      </c>
      <c r="B71" s="15">
        <v>230</v>
      </c>
      <c r="C71" s="15" t="s">
        <v>172</v>
      </c>
      <c r="D71" s="20" t="s">
        <v>70</v>
      </c>
      <c r="E71" s="6">
        <v>150712</v>
      </c>
      <c r="F71" s="71">
        <v>142609</v>
      </c>
      <c r="G71" s="57">
        <v>156870</v>
      </c>
    </row>
    <row r="72" spans="1:7" ht="13.15" x14ac:dyDescent="0.4">
      <c r="A72" s="19" t="s">
        <v>173</v>
      </c>
      <c r="B72" s="15">
        <v>184</v>
      </c>
      <c r="C72" s="15" t="s">
        <v>172</v>
      </c>
      <c r="D72" s="20" t="s">
        <v>73</v>
      </c>
      <c r="E72" s="6">
        <v>292156</v>
      </c>
      <c r="F72" s="71">
        <v>276448</v>
      </c>
      <c r="G72" s="57">
        <v>304093</v>
      </c>
    </row>
    <row r="73" spans="1:7" ht="13.15" x14ac:dyDescent="0.4">
      <c r="A73" s="19" t="s">
        <v>175</v>
      </c>
      <c r="B73" s="15">
        <v>66</v>
      </c>
      <c r="C73" s="15" t="s">
        <v>172</v>
      </c>
      <c r="D73" s="20" t="s">
        <v>76</v>
      </c>
      <c r="E73" s="6">
        <v>525237</v>
      </c>
      <c r="F73" s="71">
        <v>496998</v>
      </c>
      <c r="G73" s="57">
        <v>546698</v>
      </c>
    </row>
    <row r="74" spans="1:7" ht="13.15" x14ac:dyDescent="0.4">
      <c r="A74" s="19" t="s">
        <v>177</v>
      </c>
      <c r="B74" s="15">
        <v>67</v>
      </c>
      <c r="C74" s="15" t="s">
        <v>172</v>
      </c>
      <c r="D74" s="20" t="s">
        <v>79</v>
      </c>
      <c r="E74" s="6">
        <v>932136</v>
      </c>
      <c r="F74" s="71">
        <v>882019</v>
      </c>
      <c r="G74" s="57">
        <v>970220.99999999988</v>
      </c>
    </row>
    <row r="75" spans="1:7" ht="13.15" x14ac:dyDescent="0.4">
      <c r="A75" s="19" t="s">
        <v>179</v>
      </c>
      <c r="B75" s="15">
        <v>68</v>
      </c>
      <c r="C75" s="15" t="s">
        <v>172</v>
      </c>
      <c r="D75" s="20" t="s">
        <v>82</v>
      </c>
      <c r="E75" s="6">
        <v>1803154</v>
      </c>
      <c r="F75" s="71">
        <v>1706205</v>
      </c>
      <c r="G75" s="57">
        <v>1876825.9999999998</v>
      </c>
    </row>
    <row r="76" spans="1:7" ht="13.15" x14ac:dyDescent="0.4">
      <c r="A76" s="19" t="s">
        <v>181</v>
      </c>
      <c r="B76" s="15">
        <v>143</v>
      </c>
      <c r="C76" s="15" t="s">
        <v>172</v>
      </c>
      <c r="D76" s="20" t="s">
        <v>85</v>
      </c>
      <c r="E76" s="6">
        <v>3075640</v>
      </c>
      <c r="F76" s="71">
        <v>2910275</v>
      </c>
      <c r="G76" s="57">
        <v>3201303</v>
      </c>
    </row>
    <row r="77" spans="1:7" ht="13.15" x14ac:dyDescent="0.4">
      <c r="A77" s="19" t="s">
        <v>183</v>
      </c>
      <c r="B77" s="15">
        <v>144</v>
      </c>
      <c r="C77" s="15" t="s">
        <v>172</v>
      </c>
      <c r="D77" s="20" t="s">
        <v>88</v>
      </c>
      <c r="E77" s="6">
        <v>4297499</v>
      </c>
      <c r="F77" s="71">
        <v>4066439</v>
      </c>
      <c r="G77" s="57">
        <v>4473083</v>
      </c>
    </row>
    <row r="78" spans="1:7" ht="13.15" x14ac:dyDescent="0.4">
      <c r="A78" s="19" t="s">
        <v>185</v>
      </c>
      <c r="B78" s="15">
        <v>185</v>
      </c>
      <c r="C78" s="15" t="s">
        <v>172</v>
      </c>
      <c r="D78" s="20" t="s">
        <v>187</v>
      </c>
      <c r="E78" s="6">
        <v>5319111</v>
      </c>
      <c r="F78" s="71">
        <v>5033122</v>
      </c>
      <c r="G78" s="57">
        <v>5536434</v>
      </c>
    </row>
    <row r="79" spans="1:7" ht="13.15" x14ac:dyDescent="0.4">
      <c r="A79" s="19" t="s">
        <v>188</v>
      </c>
      <c r="B79" s="15">
        <v>186</v>
      </c>
      <c r="C79" s="15" t="s">
        <v>172</v>
      </c>
      <c r="D79" s="20" t="s">
        <v>190</v>
      </c>
      <c r="E79" s="6">
        <v>9358034</v>
      </c>
      <c r="F79" s="71">
        <v>8854886</v>
      </c>
      <c r="G79" s="57">
        <v>9740375</v>
      </c>
    </row>
    <row r="80" spans="1:7" ht="13.15" x14ac:dyDescent="0.4">
      <c r="A80" s="19" t="s">
        <v>191</v>
      </c>
      <c r="B80" s="15">
        <v>231</v>
      </c>
      <c r="C80" s="15" t="s">
        <v>193</v>
      </c>
      <c r="D80" s="20" t="s">
        <v>70</v>
      </c>
      <c r="E80" s="6">
        <v>151721</v>
      </c>
      <c r="F80" s="71">
        <v>143564</v>
      </c>
      <c r="G80" s="57">
        <v>157920</v>
      </c>
    </row>
    <row r="81" spans="1:7" ht="13.15" x14ac:dyDescent="0.4">
      <c r="A81" s="19" t="s">
        <v>194</v>
      </c>
      <c r="B81" s="15">
        <v>232</v>
      </c>
      <c r="C81" s="15" t="s">
        <v>193</v>
      </c>
      <c r="D81" s="20" t="s">
        <v>73</v>
      </c>
      <c r="E81" s="6">
        <v>298346</v>
      </c>
      <c r="F81" s="71">
        <v>282305</v>
      </c>
      <c r="G81" s="57">
        <v>310536</v>
      </c>
    </row>
    <row r="82" spans="1:7" ht="13.15" x14ac:dyDescent="0.4">
      <c r="A82" s="19" t="s">
        <v>196</v>
      </c>
      <c r="B82" s="15">
        <v>233</v>
      </c>
      <c r="C82" s="15" t="s">
        <v>193</v>
      </c>
      <c r="D82" s="20" t="s">
        <v>76</v>
      </c>
      <c r="E82" s="6">
        <v>545303</v>
      </c>
      <c r="F82" s="71">
        <v>515984</v>
      </c>
      <c r="G82" s="57">
        <v>567582</v>
      </c>
    </row>
    <row r="83" spans="1:7" ht="13.15" x14ac:dyDescent="0.4">
      <c r="A83" s="19" t="s">
        <v>198</v>
      </c>
      <c r="B83" s="15">
        <v>234</v>
      </c>
      <c r="C83" s="15" t="s">
        <v>193</v>
      </c>
      <c r="D83" s="20" t="s">
        <v>79</v>
      </c>
      <c r="E83" s="6">
        <v>933874</v>
      </c>
      <c r="F83" s="71">
        <v>883664</v>
      </c>
      <c r="G83" s="57">
        <v>972029.99999999988</v>
      </c>
    </row>
    <row r="84" spans="1:7" ht="13.15" x14ac:dyDescent="0.4">
      <c r="A84" s="19" t="s">
        <v>200</v>
      </c>
      <c r="B84" s="15">
        <v>235</v>
      </c>
      <c r="C84" s="15" t="s">
        <v>193</v>
      </c>
      <c r="D84" s="20" t="s">
        <v>82</v>
      </c>
      <c r="E84" s="6">
        <v>1812221</v>
      </c>
      <c r="F84" s="71">
        <v>1714785</v>
      </c>
      <c r="G84" s="57">
        <v>1886264</v>
      </c>
    </row>
    <row r="85" spans="1:7" ht="13.15" x14ac:dyDescent="0.4">
      <c r="A85" s="19" t="s">
        <v>202</v>
      </c>
      <c r="B85" s="15">
        <v>146</v>
      </c>
      <c r="C85" s="15" t="s">
        <v>193</v>
      </c>
      <c r="D85" s="20" t="s">
        <v>85</v>
      </c>
      <c r="E85" s="6">
        <v>3123491</v>
      </c>
      <c r="F85" s="71">
        <v>2955553</v>
      </c>
      <c r="G85" s="57">
        <v>3251108</v>
      </c>
    </row>
    <row r="86" spans="1:7" ht="13.15" x14ac:dyDescent="0.4">
      <c r="A86" s="19" t="s">
        <v>204</v>
      </c>
      <c r="B86" s="15">
        <v>187</v>
      </c>
      <c r="C86" s="15" t="s">
        <v>193</v>
      </c>
      <c r="D86" s="20" t="s">
        <v>88</v>
      </c>
      <c r="E86" s="6">
        <v>4445587</v>
      </c>
      <c r="F86" s="71">
        <v>4206564</v>
      </c>
      <c r="G86" s="57">
        <v>4627220</v>
      </c>
    </row>
    <row r="87" spans="1:7" ht="13.15" x14ac:dyDescent="0.4">
      <c r="A87" s="19" t="s">
        <v>206</v>
      </c>
      <c r="B87" s="15">
        <v>188</v>
      </c>
      <c r="C87" s="15" t="s">
        <v>193</v>
      </c>
      <c r="D87" s="20" t="s">
        <v>91</v>
      </c>
      <c r="E87" s="6">
        <v>6284712</v>
      </c>
      <c r="F87" s="71">
        <v>5946806</v>
      </c>
      <c r="G87" s="57">
        <v>6541487</v>
      </c>
    </row>
    <row r="88" spans="1:7" ht="13.15" x14ac:dyDescent="0.4">
      <c r="A88" s="19" t="s">
        <v>208</v>
      </c>
      <c r="B88" s="15">
        <v>189</v>
      </c>
      <c r="C88" s="15" t="s">
        <v>210</v>
      </c>
      <c r="D88" s="20" t="s">
        <v>70</v>
      </c>
      <c r="E88" s="6">
        <v>153369</v>
      </c>
      <c r="F88" s="71">
        <v>145124</v>
      </c>
      <c r="G88" s="57">
        <v>159636</v>
      </c>
    </row>
    <row r="89" spans="1:7" ht="13.15" x14ac:dyDescent="0.4">
      <c r="A89" s="19" t="s">
        <v>211</v>
      </c>
      <c r="B89" s="15">
        <v>236</v>
      </c>
      <c r="C89" s="15" t="s">
        <v>210</v>
      </c>
      <c r="D89" s="20" t="s">
        <v>73</v>
      </c>
      <c r="E89" s="6">
        <v>303508</v>
      </c>
      <c r="F89" s="71">
        <v>287190</v>
      </c>
      <c r="G89" s="57">
        <v>315909</v>
      </c>
    </row>
    <row r="90" spans="1:7" ht="13.15" x14ac:dyDescent="0.4">
      <c r="A90" s="19" t="s">
        <v>213</v>
      </c>
      <c r="B90" s="15">
        <v>190</v>
      </c>
      <c r="C90" s="15" t="s">
        <v>210</v>
      </c>
      <c r="D90" s="20" t="s">
        <v>76</v>
      </c>
      <c r="E90" s="6">
        <v>546383</v>
      </c>
      <c r="F90" s="71">
        <v>517006</v>
      </c>
      <c r="G90" s="57">
        <v>568707</v>
      </c>
    </row>
    <row r="91" spans="1:7" ht="13.15" x14ac:dyDescent="0.4">
      <c r="A91" s="19" t="s">
        <v>215</v>
      </c>
      <c r="B91" s="15">
        <v>87</v>
      </c>
      <c r="C91" s="15" t="s">
        <v>210</v>
      </c>
      <c r="D91" s="20" t="s">
        <v>79</v>
      </c>
      <c r="E91" s="6">
        <v>965707</v>
      </c>
      <c r="F91" s="71">
        <v>913785</v>
      </c>
      <c r="G91" s="57">
        <v>1005164</v>
      </c>
    </row>
    <row r="92" spans="1:7" ht="13.15" x14ac:dyDescent="0.4">
      <c r="A92" s="19" t="s">
        <v>217</v>
      </c>
      <c r="B92" s="15">
        <v>148</v>
      </c>
      <c r="C92" s="15" t="s">
        <v>210</v>
      </c>
      <c r="D92" s="20" t="s">
        <v>82</v>
      </c>
      <c r="E92" s="6">
        <v>1830820</v>
      </c>
      <c r="F92" s="71">
        <v>1732384</v>
      </c>
      <c r="G92" s="57">
        <v>1905622</v>
      </c>
    </row>
    <row r="93" spans="1:7" ht="13.15" x14ac:dyDescent="0.4">
      <c r="A93" s="19" t="s">
        <v>219</v>
      </c>
      <c r="B93" s="15">
        <v>191</v>
      </c>
      <c r="C93" s="15" t="s">
        <v>210</v>
      </c>
      <c r="D93" s="20" t="s">
        <v>85</v>
      </c>
      <c r="E93" s="6">
        <v>3136364</v>
      </c>
      <c r="F93" s="71">
        <v>2967733</v>
      </c>
      <c r="G93" s="57">
        <v>3264506</v>
      </c>
    </row>
    <row r="94" spans="1:7" ht="13.15" x14ac:dyDescent="0.4">
      <c r="A94" s="19" t="s">
        <v>221</v>
      </c>
      <c r="B94" s="15">
        <v>192</v>
      </c>
      <c r="C94" s="15" t="s">
        <v>210</v>
      </c>
      <c r="D94" s="20" t="s">
        <v>124</v>
      </c>
      <c r="E94" s="6">
        <v>4965614</v>
      </c>
      <c r="F94" s="71">
        <v>4698631</v>
      </c>
      <c r="G94" s="57">
        <v>5168494</v>
      </c>
    </row>
    <row r="95" spans="1:7" ht="13.15" x14ac:dyDescent="0.4">
      <c r="A95" s="19" t="s">
        <v>223</v>
      </c>
      <c r="B95" s="15">
        <v>237</v>
      </c>
      <c r="C95" s="15" t="s">
        <v>225</v>
      </c>
      <c r="D95" s="20" t="s">
        <v>70</v>
      </c>
      <c r="E95" s="6">
        <v>148276</v>
      </c>
      <c r="F95" s="71">
        <v>140304</v>
      </c>
      <c r="G95" s="57">
        <v>154334</v>
      </c>
    </row>
    <row r="96" spans="1:7" ht="13.15" x14ac:dyDescent="0.4">
      <c r="A96" s="19" t="s">
        <v>226</v>
      </c>
      <c r="B96" s="15">
        <v>238</v>
      </c>
      <c r="C96" s="15" t="s">
        <v>225</v>
      </c>
      <c r="D96" s="20" t="s">
        <v>73</v>
      </c>
      <c r="E96" s="6">
        <v>295134</v>
      </c>
      <c r="F96" s="71">
        <v>279266</v>
      </c>
      <c r="G96" s="57">
        <v>307193</v>
      </c>
    </row>
    <row r="97" spans="1:7" ht="13.15" x14ac:dyDescent="0.4">
      <c r="A97" s="19" t="s">
        <v>228</v>
      </c>
      <c r="B97" s="15">
        <v>239</v>
      </c>
      <c r="C97" s="15" t="s">
        <v>225</v>
      </c>
      <c r="D97" s="20" t="s">
        <v>76</v>
      </c>
      <c r="E97" s="6">
        <v>540918</v>
      </c>
      <c r="F97" s="71">
        <v>511835</v>
      </c>
      <c r="G97" s="57">
        <v>563019</v>
      </c>
    </row>
    <row r="98" spans="1:7" ht="13.15" x14ac:dyDescent="0.4">
      <c r="A98" s="19" t="s">
        <v>230</v>
      </c>
      <c r="B98" s="15">
        <v>193</v>
      </c>
      <c r="C98" s="15" t="s">
        <v>225</v>
      </c>
      <c r="D98" s="20" t="s">
        <v>79</v>
      </c>
      <c r="E98" s="6">
        <v>921905</v>
      </c>
      <c r="F98" s="71">
        <v>872338</v>
      </c>
      <c r="G98" s="57">
        <v>959571.99999999988</v>
      </c>
    </row>
    <row r="99" spans="1:7" ht="13.15" x14ac:dyDescent="0.4">
      <c r="A99" s="19" t="s">
        <v>232</v>
      </c>
      <c r="B99" s="15">
        <v>194</v>
      </c>
      <c r="C99" s="15" t="s">
        <v>225</v>
      </c>
      <c r="D99" s="20" t="s">
        <v>82</v>
      </c>
      <c r="E99" s="6">
        <v>1776240</v>
      </c>
      <c r="F99" s="71">
        <v>1680738</v>
      </c>
      <c r="G99" s="57">
        <v>1848812</v>
      </c>
    </row>
    <row r="100" spans="1:7" ht="13.15" x14ac:dyDescent="0.4">
      <c r="A100" s="19" t="s">
        <v>234</v>
      </c>
      <c r="B100" s="15">
        <v>150</v>
      </c>
      <c r="C100" s="15" t="s">
        <v>225</v>
      </c>
      <c r="D100" s="20" t="s">
        <v>85</v>
      </c>
      <c r="E100" s="6">
        <v>3068601</v>
      </c>
      <c r="F100" s="71">
        <v>2903614</v>
      </c>
      <c r="G100" s="57">
        <v>3193975</v>
      </c>
    </row>
    <row r="101" spans="1:7" ht="13.15" x14ac:dyDescent="0.4">
      <c r="A101" s="19" t="s">
        <v>236</v>
      </c>
      <c r="B101" s="15">
        <v>195</v>
      </c>
      <c r="C101" s="15" t="s">
        <v>225</v>
      </c>
      <c r="D101" s="20" t="s">
        <v>88</v>
      </c>
      <c r="E101" s="6">
        <v>4337637</v>
      </c>
      <c r="F101" s="71">
        <v>4104418</v>
      </c>
      <c r="G101" s="57">
        <v>4514860</v>
      </c>
    </row>
    <row r="102" spans="1:7" ht="13.15" x14ac:dyDescent="0.4">
      <c r="A102" s="19" t="s">
        <v>238</v>
      </c>
      <c r="B102" s="15">
        <v>196</v>
      </c>
      <c r="C102" s="15" t="s">
        <v>225</v>
      </c>
      <c r="D102" s="20" t="s">
        <v>91</v>
      </c>
      <c r="E102" s="6">
        <v>5834359</v>
      </c>
      <c r="F102" s="71">
        <v>5520667</v>
      </c>
      <c r="G102" s="57">
        <v>6072734</v>
      </c>
    </row>
    <row r="103" spans="1:7" ht="13.15" x14ac:dyDescent="0.4">
      <c r="A103" s="19" t="s">
        <v>240</v>
      </c>
      <c r="B103" s="15">
        <v>242</v>
      </c>
      <c r="C103" s="15" t="s">
        <v>242</v>
      </c>
      <c r="D103" s="20" t="s">
        <v>70</v>
      </c>
      <c r="E103" s="6">
        <v>142094</v>
      </c>
      <c r="F103" s="71">
        <v>134455</v>
      </c>
      <c r="G103" s="57">
        <v>147901</v>
      </c>
    </row>
    <row r="104" spans="1:7" ht="13.15" x14ac:dyDescent="0.4">
      <c r="A104" s="19" t="s">
        <v>243</v>
      </c>
      <c r="B104" s="15">
        <v>203</v>
      </c>
      <c r="C104" s="15" t="s">
        <v>242</v>
      </c>
      <c r="D104" s="20" t="s">
        <v>73</v>
      </c>
      <c r="E104" s="6">
        <v>284046</v>
      </c>
      <c r="F104" s="71">
        <v>268774</v>
      </c>
      <c r="G104" s="57">
        <v>295651</v>
      </c>
    </row>
    <row r="105" spans="1:7" ht="13.15" x14ac:dyDescent="0.4">
      <c r="A105" s="19" t="s">
        <v>245</v>
      </c>
      <c r="B105" s="15">
        <v>118</v>
      </c>
      <c r="C105" s="15" t="s">
        <v>242</v>
      </c>
      <c r="D105" s="20" t="s">
        <v>76</v>
      </c>
      <c r="E105" s="6">
        <v>536947</v>
      </c>
      <c r="F105" s="71">
        <v>508078</v>
      </c>
      <c r="G105" s="57">
        <v>558886</v>
      </c>
    </row>
    <row r="106" spans="1:7" ht="13.15" x14ac:dyDescent="0.4">
      <c r="A106" s="19" t="s">
        <v>247</v>
      </c>
      <c r="B106" s="15">
        <v>119</v>
      </c>
      <c r="C106" s="15" t="s">
        <v>242</v>
      </c>
      <c r="D106" s="20" t="s">
        <v>79</v>
      </c>
      <c r="E106" s="6">
        <v>925522</v>
      </c>
      <c r="F106" s="71">
        <v>875760</v>
      </c>
      <c r="G106" s="57">
        <v>963336</v>
      </c>
    </row>
    <row r="107" spans="1:7" ht="13.15" x14ac:dyDescent="0.4">
      <c r="A107" s="19" t="s">
        <v>249</v>
      </c>
      <c r="B107" s="15">
        <v>156</v>
      </c>
      <c r="C107" s="15" t="s">
        <v>242</v>
      </c>
      <c r="D107" s="20" t="s">
        <v>82</v>
      </c>
      <c r="E107" s="6">
        <v>1801046</v>
      </c>
      <c r="F107" s="71">
        <v>1704211</v>
      </c>
      <c r="G107" s="57">
        <v>1874632</v>
      </c>
    </row>
    <row r="108" spans="1:7" ht="13.15" x14ac:dyDescent="0.4">
      <c r="A108" s="19" t="s">
        <v>251</v>
      </c>
      <c r="B108" s="15">
        <v>204</v>
      </c>
      <c r="C108" s="15" t="s">
        <v>242</v>
      </c>
      <c r="D108" s="20" t="s">
        <v>85</v>
      </c>
      <c r="E108" s="6">
        <v>3106645</v>
      </c>
      <c r="F108" s="71">
        <v>2939612</v>
      </c>
      <c r="G108" s="57">
        <v>3233573</v>
      </c>
    </row>
    <row r="109" spans="1:7" ht="13.15" x14ac:dyDescent="0.4">
      <c r="A109" s="19" t="s">
        <v>253</v>
      </c>
      <c r="B109" s="15">
        <v>205</v>
      </c>
      <c r="C109" s="15" t="s">
        <v>242</v>
      </c>
      <c r="D109" s="20" t="s">
        <v>124</v>
      </c>
      <c r="E109" s="6">
        <v>4916133</v>
      </c>
      <c r="F109" s="71">
        <v>4651810</v>
      </c>
      <c r="G109" s="57">
        <v>5116991</v>
      </c>
    </row>
    <row r="110" spans="1:7" ht="13.15" x14ac:dyDescent="0.4">
      <c r="A110" s="19" t="s">
        <v>255</v>
      </c>
      <c r="B110" s="15">
        <v>121</v>
      </c>
      <c r="C110" s="15" t="s">
        <v>257</v>
      </c>
      <c r="D110" s="20" t="s">
        <v>70</v>
      </c>
      <c r="E110" s="6">
        <v>149978</v>
      </c>
      <c r="F110" s="71">
        <v>141915</v>
      </c>
      <c r="G110" s="57">
        <v>156107</v>
      </c>
    </row>
    <row r="111" spans="1:7" ht="13.15" x14ac:dyDescent="0.4">
      <c r="A111" s="19" t="s">
        <v>258</v>
      </c>
      <c r="B111" s="15">
        <v>206</v>
      </c>
      <c r="C111" s="15" t="s">
        <v>257</v>
      </c>
      <c r="D111" s="20" t="s">
        <v>73</v>
      </c>
      <c r="E111" s="6">
        <v>302415</v>
      </c>
      <c r="F111" s="71">
        <v>286156</v>
      </c>
      <c r="G111" s="57">
        <v>314772</v>
      </c>
    </row>
    <row r="112" spans="1:7" ht="13.15" x14ac:dyDescent="0.4">
      <c r="A112" s="19" t="s">
        <v>260</v>
      </c>
      <c r="B112" s="15">
        <v>243</v>
      </c>
      <c r="C112" s="15" t="s">
        <v>257</v>
      </c>
      <c r="D112" s="20" t="s">
        <v>76</v>
      </c>
      <c r="E112" s="6">
        <v>549753</v>
      </c>
      <c r="F112" s="71">
        <v>520195</v>
      </c>
      <c r="G112" s="57">
        <v>572215</v>
      </c>
    </row>
    <row r="113" spans="1:7" ht="13.15" x14ac:dyDescent="0.4">
      <c r="A113" s="19" t="s">
        <v>262</v>
      </c>
      <c r="B113" s="15">
        <v>207</v>
      </c>
      <c r="C113" s="15" t="s">
        <v>257</v>
      </c>
      <c r="D113" s="20" t="s">
        <v>79</v>
      </c>
      <c r="E113" s="6">
        <v>939339</v>
      </c>
      <c r="F113" s="71">
        <v>888835</v>
      </c>
      <c r="G113" s="57">
        <v>977719</v>
      </c>
    </row>
    <row r="114" spans="1:7" ht="13.15" x14ac:dyDescent="0.4">
      <c r="A114" s="19" t="s">
        <v>264</v>
      </c>
      <c r="B114" s="15">
        <v>208</v>
      </c>
      <c r="C114" s="15" t="s">
        <v>257</v>
      </c>
      <c r="D114" s="20" t="s">
        <v>82</v>
      </c>
      <c r="E114" s="6">
        <v>1826463</v>
      </c>
      <c r="F114" s="71">
        <v>1728261</v>
      </c>
      <c r="G114" s="57">
        <v>1901087</v>
      </c>
    </row>
    <row r="115" spans="1:7" ht="13.15" x14ac:dyDescent="0.4">
      <c r="A115" s="19" t="s">
        <v>266</v>
      </c>
      <c r="B115" s="15">
        <v>158</v>
      </c>
      <c r="C115" s="15" t="s">
        <v>257</v>
      </c>
      <c r="D115" s="20" t="s">
        <v>85</v>
      </c>
      <c r="E115" s="6">
        <v>3099310</v>
      </c>
      <c r="F115" s="71">
        <v>2932672</v>
      </c>
      <c r="G115" s="57">
        <v>3225939</v>
      </c>
    </row>
    <row r="116" spans="1:7" ht="13.15" x14ac:dyDescent="0.4">
      <c r="A116" s="19" t="s">
        <v>268</v>
      </c>
      <c r="B116" s="15">
        <v>209</v>
      </c>
      <c r="C116" s="15" t="s">
        <v>257</v>
      </c>
      <c r="D116" s="20" t="s">
        <v>88</v>
      </c>
      <c r="E116" s="6">
        <v>4261169</v>
      </c>
      <c r="F116" s="71">
        <v>4032061</v>
      </c>
      <c r="G116" s="57">
        <v>4435267</v>
      </c>
    </row>
    <row r="117" spans="1:7" ht="13.15" x14ac:dyDescent="0.4">
      <c r="A117" s="19" t="s">
        <v>270</v>
      </c>
      <c r="B117" s="15">
        <v>244</v>
      </c>
      <c r="C117" s="15" t="s">
        <v>257</v>
      </c>
      <c r="D117" s="20" t="s">
        <v>187</v>
      </c>
      <c r="E117" s="6">
        <v>5695587</v>
      </c>
      <c r="F117" s="71">
        <v>5389356</v>
      </c>
      <c r="G117" s="57">
        <v>5928292</v>
      </c>
    </row>
    <row r="118" spans="1:7" ht="13.15" x14ac:dyDescent="0.4">
      <c r="A118" s="19" t="s">
        <v>272</v>
      </c>
      <c r="B118" s="15">
        <v>245</v>
      </c>
      <c r="C118" s="15" t="s">
        <v>257</v>
      </c>
      <c r="D118" s="20" t="s">
        <v>190</v>
      </c>
      <c r="E118" s="6">
        <v>6932884</v>
      </c>
      <c r="F118" s="71">
        <v>6560128</v>
      </c>
      <c r="G118" s="57">
        <v>7216141</v>
      </c>
    </row>
    <row r="119" spans="1:7" ht="13.15" x14ac:dyDescent="0.4">
      <c r="A119" s="19" t="s">
        <v>274</v>
      </c>
      <c r="B119" s="15">
        <v>246</v>
      </c>
      <c r="C119" s="15" t="s">
        <v>276</v>
      </c>
      <c r="D119" s="20" t="s">
        <v>70</v>
      </c>
      <c r="E119" s="6">
        <v>143410</v>
      </c>
      <c r="F119" s="71">
        <v>135700</v>
      </c>
      <c r="G119" s="57">
        <v>149270</v>
      </c>
    </row>
    <row r="120" spans="1:7" ht="13.15" x14ac:dyDescent="0.4">
      <c r="A120" s="19" t="s">
        <v>277</v>
      </c>
      <c r="B120" s="15">
        <v>247</v>
      </c>
      <c r="C120" s="15" t="s">
        <v>276</v>
      </c>
      <c r="D120" s="20" t="s">
        <v>73</v>
      </c>
      <c r="E120" s="6">
        <v>286688</v>
      </c>
      <c r="F120" s="71">
        <v>271274</v>
      </c>
      <c r="G120" s="57">
        <v>298401</v>
      </c>
    </row>
    <row r="121" spans="1:7" ht="13.15" x14ac:dyDescent="0.4">
      <c r="A121" s="19" t="s">
        <v>279</v>
      </c>
      <c r="B121" s="15">
        <v>248</v>
      </c>
      <c r="C121" s="15" t="s">
        <v>276</v>
      </c>
      <c r="D121" s="20" t="s">
        <v>76</v>
      </c>
      <c r="E121" s="6">
        <v>530690</v>
      </c>
      <c r="F121" s="71">
        <v>502157</v>
      </c>
      <c r="G121" s="57">
        <v>552373</v>
      </c>
    </row>
    <row r="122" spans="1:7" ht="13.15" x14ac:dyDescent="0.4">
      <c r="A122" s="19" t="s">
        <v>281</v>
      </c>
      <c r="B122" s="15">
        <v>249</v>
      </c>
      <c r="C122" s="15" t="s">
        <v>276</v>
      </c>
      <c r="D122" s="20" t="s">
        <v>79</v>
      </c>
      <c r="E122" s="6">
        <v>888038</v>
      </c>
      <c r="F122" s="71">
        <v>840292</v>
      </c>
      <c r="G122" s="57">
        <v>924320.99999999988</v>
      </c>
    </row>
    <row r="123" spans="1:7" ht="13.15" x14ac:dyDescent="0.4">
      <c r="A123" s="19" t="s">
        <v>283</v>
      </c>
      <c r="B123" s="15">
        <v>250</v>
      </c>
      <c r="C123" s="15" t="s">
        <v>276</v>
      </c>
      <c r="D123" s="20" t="s">
        <v>82</v>
      </c>
      <c r="E123" s="6">
        <v>1800610</v>
      </c>
      <c r="F123" s="71">
        <v>1703799</v>
      </c>
      <c r="G123" s="57">
        <v>1874179</v>
      </c>
    </row>
    <row r="124" spans="1:7" ht="13.15" x14ac:dyDescent="0.4">
      <c r="A124" s="19" t="s">
        <v>285</v>
      </c>
      <c r="B124" s="15">
        <v>251</v>
      </c>
      <c r="C124" s="15" t="s">
        <v>276</v>
      </c>
      <c r="D124" s="20" t="s">
        <v>287</v>
      </c>
      <c r="E124" s="6">
        <v>3312389</v>
      </c>
      <c r="F124" s="71">
        <v>3134294</v>
      </c>
      <c r="G124" s="57">
        <v>3447723.0000000005</v>
      </c>
    </row>
    <row r="125" spans="1:7" ht="13.15" x14ac:dyDescent="0.4">
      <c r="A125" s="19" t="s">
        <v>288</v>
      </c>
      <c r="B125" s="15">
        <v>252</v>
      </c>
      <c r="C125" s="15" t="s">
        <v>290</v>
      </c>
      <c r="D125" s="20" t="s">
        <v>70</v>
      </c>
      <c r="E125" s="6">
        <v>144782</v>
      </c>
      <c r="F125" s="71">
        <v>136998</v>
      </c>
      <c r="G125" s="57">
        <v>150698</v>
      </c>
    </row>
    <row r="126" spans="1:7" ht="13.15" x14ac:dyDescent="0.4">
      <c r="A126" s="19" t="s">
        <v>291</v>
      </c>
      <c r="B126" s="15">
        <v>253</v>
      </c>
      <c r="C126" s="15" t="s">
        <v>290</v>
      </c>
      <c r="D126" s="20" t="s">
        <v>73</v>
      </c>
      <c r="E126" s="6">
        <v>292581</v>
      </c>
      <c r="F126" s="71">
        <v>276850</v>
      </c>
      <c r="G126" s="57">
        <v>304535</v>
      </c>
    </row>
    <row r="127" spans="1:7" ht="13.15" x14ac:dyDescent="0.4">
      <c r="A127" s="19" t="s">
        <v>293</v>
      </c>
      <c r="B127" s="15">
        <v>254</v>
      </c>
      <c r="C127" s="15" t="s">
        <v>290</v>
      </c>
      <c r="D127" s="20" t="s">
        <v>76</v>
      </c>
      <c r="E127" s="6">
        <v>527618</v>
      </c>
      <c r="F127" s="71">
        <v>499250</v>
      </c>
      <c r="G127" s="57">
        <v>549175</v>
      </c>
    </row>
    <row r="128" spans="1:7" ht="13.15" x14ac:dyDescent="0.4">
      <c r="A128" s="19" t="s">
        <v>295</v>
      </c>
      <c r="B128" s="15">
        <v>255</v>
      </c>
      <c r="C128" s="15" t="s">
        <v>290</v>
      </c>
      <c r="D128" s="20" t="s">
        <v>79</v>
      </c>
      <c r="E128" s="6">
        <v>935700</v>
      </c>
      <c r="F128" s="71">
        <v>885391</v>
      </c>
      <c r="G128" s="57">
        <v>973929.99999999988</v>
      </c>
    </row>
    <row r="129" spans="1:7" ht="13.15" x14ac:dyDescent="0.4">
      <c r="A129" s="19" t="s">
        <v>297</v>
      </c>
      <c r="B129" s="15">
        <v>256</v>
      </c>
      <c r="C129" s="15" t="s">
        <v>290</v>
      </c>
      <c r="D129" s="20" t="s">
        <v>82</v>
      </c>
      <c r="E129" s="6">
        <v>1645366</v>
      </c>
      <c r="F129" s="71">
        <v>1556901</v>
      </c>
      <c r="G129" s="57">
        <v>1712591</v>
      </c>
    </row>
    <row r="130" spans="1:7" ht="13.15" x14ac:dyDescent="0.4">
      <c r="A130" s="19" t="s">
        <v>299</v>
      </c>
      <c r="B130" s="15">
        <v>257</v>
      </c>
      <c r="C130" s="15" t="s">
        <v>290</v>
      </c>
      <c r="D130" s="20" t="s">
        <v>85</v>
      </c>
      <c r="E130" s="6">
        <v>3104076</v>
      </c>
      <c r="F130" s="71">
        <v>2937182</v>
      </c>
      <c r="G130" s="57">
        <v>3230900</v>
      </c>
    </row>
    <row r="131" spans="1:7" ht="13.5" thickBot="1" x14ac:dyDescent="0.45">
      <c r="A131" s="19" t="s">
        <v>301</v>
      </c>
      <c r="B131" s="15">
        <v>258</v>
      </c>
      <c r="C131" s="15" t="s">
        <v>290</v>
      </c>
      <c r="D131" s="20" t="s">
        <v>124</v>
      </c>
      <c r="E131" s="69">
        <v>4784508</v>
      </c>
      <c r="F131" s="72">
        <v>4527262</v>
      </c>
      <c r="G131" s="58">
        <v>4979988</v>
      </c>
    </row>
    <row r="132" spans="1:7" x14ac:dyDescent="0.35">
      <c r="E132" t="s">
        <v>303</v>
      </c>
      <c r="G132" t="s">
        <v>303</v>
      </c>
    </row>
  </sheetData>
  <mergeCells count="2">
    <mergeCell ref="A2:E2"/>
    <mergeCell ref="F2:G2"/>
  </mergeCells>
  <pageMargins left="0.7" right="0.7"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F750CD27B75E46B748574DB8473083" ma:contentTypeVersion="17" ma:contentTypeDescription="Een nieuw document maken." ma:contentTypeScope="" ma:versionID="4db53b29f77b7eea5d6bedeb0a790c08">
  <xsd:schema xmlns:xsd="http://www.w3.org/2001/XMLSchema" xmlns:xs="http://www.w3.org/2001/XMLSchema" xmlns:p="http://schemas.microsoft.com/office/2006/metadata/properties" xmlns:ns2="fa361e50-a8f4-4d94-a4af-4c0a6a7645d2" xmlns:ns3="e6c9263d-1268-402d-bdf7-9e306dcdec73" targetNamespace="http://schemas.microsoft.com/office/2006/metadata/properties" ma:root="true" ma:fieldsID="9d378836ca04b1f0350b0f628092c30f" ns2:_="" ns3:_="">
    <xsd:import namespace="fa361e50-a8f4-4d94-a4af-4c0a6a7645d2"/>
    <xsd:import namespace="e6c9263d-1268-402d-bdf7-9e306dcdec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361e50-a8f4-4d94-a4af-4c0a6a764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cef600c-7ab8-412c-9e61-c181a01fb5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c9263d-1268-402d-bdf7-9e306dcdec73"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fc98f029-a403-4e4f-a721-245b2449d7c3}" ma:internalName="TaxCatchAll" ma:showField="CatchAllData" ma:web="e6c9263d-1268-402d-bdf7-9e306dcde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361e50-a8f4-4d94-a4af-4c0a6a7645d2">
      <Terms xmlns="http://schemas.microsoft.com/office/infopath/2007/PartnerControls"/>
    </lcf76f155ced4ddcb4097134ff3c332f>
    <TaxCatchAll xmlns="e6c9263d-1268-402d-bdf7-9e306dcdec73" xsi:nil="true"/>
  </documentManagement>
</p:properties>
</file>

<file path=customXml/itemProps1.xml><?xml version="1.0" encoding="utf-8"?>
<ds:datastoreItem xmlns:ds="http://schemas.openxmlformats.org/officeDocument/2006/customXml" ds:itemID="{4B3221A9-600F-48BD-8AD6-C993C0FEC93A}"/>
</file>

<file path=customXml/itemProps2.xml><?xml version="1.0" encoding="utf-8"?>
<ds:datastoreItem xmlns:ds="http://schemas.openxmlformats.org/officeDocument/2006/customXml" ds:itemID="{DB8F4E72-58B3-4871-B0BC-38168F49D19F}">
  <ds:schemaRefs>
    <ds:schemaRef ds:uri="http://schemas.microsoft.com/sharepoint/v3/contenttype/forms"/>
  </ds:schemaRefs>
</ds:datastoreItem>
</file>

<file path=customXml/itemProps3.xml><?xml version="1.0" encoding="utf-8"?>
<ds:datastoreItem xmlns:ds="http://schemas.openxmlformats.org/officeDocument/2006/customXml" ds:itemID="{68BBC105-2525-4D64-A38E-4829912BF1D8}">
  <ds:schemaRefs>
    <ds:schemaRef ds:uri="http://schemas.microsoft.com/office/2006/metadata/properties"/>
    <ds:schemaRef ds:uri="http://schemas.microsoft.com/office/infopath/2007/PartnerControls"/>
    <ds:schemaRef ds:uri="fa361e50-a8f4-4d94-a4af-4c0a6a7645d2"/>
    <ds:schemaRef ds:uri="e6c9263d-1268-402d-bdf7-9e306dcdec7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39</vt:i4>
      </vt:variant>
      <vt:variant>
        <vt:lpstr>Benoemde bereiken</vt:lpstr>
      </vt:variant>
      <vt:variant>
        <vt:i4>9</vt:i4>
      </vt:variant>
    </vt:vector>
  </HeadingPairs>
  <TitlesOfParts>
    <vt:vector size="48" baseType="lpstr">
      <vt:lpstr>Mutaties GGZ</vt:lpstr>
      <vt:lpstr>RG18a-Algemeen</vt:lpstr>
      <vt:lpstr>RG18a-behandeling</vt:lpstr>
      <vt:lpstr>RG18a-verblijf</vt:lpstr>
      <vt:lpstr>RG18a-overig</vt:lpstr>
      <vt:lpstr>RG18a-basis</vt:lpstr>
      <vt:lpstr>RG18a-LGGZ</vt:lpstr>
      <vt:lpstr>RG19a-Algemeen</vt:lpstr>
      <vt:lpstr>RG19a-behandeling</vt:lpstr>
      <vt:lpstr>RG19a-verblijf</vt:lpstr>
      <vt:lpstr>RG19a-overig</vt:lpstr>
      <vt:lpstr>RG19a-basis</vt:lpstr>
      <vt:lpstr>RG19a-LGGZ</vt:lpstr>
      <vt:lpstr>RG19b-Algemeen</vt:lpstr>
      <vt:lpstr>RG19b-behandeling</vt:lpstr>
      <vt:lpstr>RG19b-overig</vt:lpstr>
      <vt:lpstr>RG19b-LGGZ</vt:lpstr>
      <vt:lpstr>RG20a-Algemeen</vt:lpstr>
      <vt:lpstr>RG20a-behandelin</vt:lpstr>
      <vt:lpstr>RG20a-verblijf</vt:lpstr>
      <vt:lpstr>RG20a-overig</vt:lpstr>
      <vt:lpstr>RG20a-basis</vt:lpstr>
      <vt:lpstr>RG20a-LGGZ</vt:lpstr>
      <vt:lpstr>RG20b-behandeling</vt:lpstr>
      <vt:lpstr>RG20b-verblijf</vt:lpstr>
      <vt:lpstr>RG20b-overig</vt:lpstr>
      <vt:lpstr>RG20b-basis</vt:lpstr>
      <vt:lpstr>RG21a-Algemeen</vt:lpstr>
      <vt:lpstr>RG21a-behandeling</vt:lpstr>
      <vt:lpstr>RG21a-verblijf</vt:lpstr>
      <vt:lpstr>RG21a-overig</vt:lpstr>
      <vt:lpstr>RG21a-basis</vt:lpstr>
      <vt:lpstr>RG21a-LGGZ</vt:lpstr>
      <vt:lpstr>20211022</vt:lpstr>
      <vt:lpstr>20220328</vt:lpstr>
      <vt:lpstr>20220407</vt:lpstr>
      <vt:lpstr>RG23a</vt:lpstr>
      <vt:lpstr>RG23b</vt:lpstr>
      <vt:lpstr>RG24a</vt:lpstr>
      <vt:lpstr>'RG18a-basis'!Afdrukbereik</vt:lpstr>
      <vt:lpstr>'RG18a-behandeling'!Afdrukbereik</vt:lpstr>
      <vt:lpstr>'RG19a-basis'!Afdrukbereik</vt:lpstr>
      <vt:lpstr>'RG19a-behandeling'!Afdrukbereik</vt:lpstr>
      <vt:lpstr>'RG20a-basis'!Afdrukbereik</vt:lpstr>
      <vt:lpstr>'RG20a-behandelin'!Afdrukbereik</vt:lpstr>
      <vt:lpstr>'RG20b-basis'!Afdrukbereik</vt:lpstr>
      <vt:lpstr>'RG20b-behandeling'!Afdrukbereik</vt:lpstr>
      <vt:lpstr>'RG21a-basis'!Afdrukbereik</vt:lpstr>
    </vt:vector>
  </TitlesOfParts>
  <Manager/>
  <Company>Vecozo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Jaspers, R.</dc:creator>
  <cp:keywords/>
  <dc:description/>
  <cp:lastModifiedBy>Eil, Koen van</cp:lastModifiedBy>
  <cp:revision/>
  <dcterms:created xsi:type="dcterms:W3CDTF">2014-07-02T08:51:09Z</dcterms:created>
  <dcterms:modified xsi:type="dcterms:W3CDTF">2023-09-06T08:15:46Z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0x01010009F750CD27B75E46B748574DB8473083</vt:lpwstr>
  </property>
  <property fmtid="{D5CDD505-2E9C-101B-9397-08002B2CF9AE}" pid="3" name="MediaServiceImageTags">
    <vt:lpwstr/>
  </property>
</Properties>
</file>